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65" activeTab="2"/>
  </bookViews>
  <sheets>
    <sheet name="Титул" sheetId="1" r:id="rId1"/>
    <sheet name="II Показатели фиy состояния" sheetId="2" r:id="rId2"/>
    <sheet name="III  пок. по поступ и выплат" sheetId="3" r:id="rId3"/>
    <sheet name="IV пок. на зукупку" sheetId="4" r:id="rId4"/>
    <sheet name="V остатки" sheetId="5" r:id="rId5"/>
    <sheet name="VI Справочная" sheetId="6" r:id="rId6"/>
  </sheets>
  <definedNames>
    <definedName name="IS_DOCUMENT" localSheetId="5">'VI Справочная'!$A$7</definedName>
    <definedName name="IS_DOCUMENT" localSheetId="0">'Титул'!#REF!</definedName>
    <definedName name="_xlnm.Print_Titles" localSheetId="2">'III  пок. по поступ и выплат'!$A:$A,'III  пок. по поступ и выплат'!$4:$8</definedName>
    <definedName name="_xlnm.Print_Area" localSheetId="1">'II Показатели фиy состояния'!$A$1:$I$41</definedName>
    <definedName name="_xlnm.Print_Area" localSheetId="2">'III  пок. по поступ и выплат'!$A$1:$AA$54</definedName>
    <definedName name="_xlnm.Print_Area" localSheetId="4">'V остатки'!$A$1:$C$25</definedName>
    <definedName name="_xlnm.Print_Area" localSheetId="5">'VI Справочная'!$A$1:$E$19</definedName>
    <definedName name="_xlnm.Print_Area" localSheetId="0">'Титул'!$A$1:$EX$39</definedName>
  </definedNames>
  <calcPr fullCalcOnLoad="1"/>
</workbook>
</file>

<file path=xl/sharedStrings.xml><?xml version="1.0" encoding="utf-8"?>
<sst xmlns="http://schemas.openxmlformats.org/spreadsheetml/2006/main" count="295" uniqueCount="144">
  <si>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</si>
  <si>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</si>
  <si>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</si>
  <si>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</si>
  <si>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</si>
  <si>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</si>
  <si>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</si>
  <si>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</si>
  <si>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</si>
  <si>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</si>
  <si>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по ОКПО</t>
  </si>
  <si>
    <t>по РУБН/НУБП</t>
  </si>
  <si>
    <t>ИНН/КПП</t>
  </si>
  <si>
    <t>Единица измерения: руб.</t>
  </si>
  <si>
    <t>по ОКЕИ</t>
  </si>
  <si>
    <t>383</t>
  </si>
  <si>
    <t>по ОКВ</t>
  </si>
  <si>
    <t>643</t>
  </si>
  <si>
    <t xml:space="preserve">Наименование органа, осуществляющего
функции и полномочия учредителя
</t>
  </si>
  <si>
    <t>Муниципальное учреждение Управление образования Миллеровского района</t>
  </si>
  <si>
    <t xml:space="preserve">Адрес фактического местонахождения
муниципального бюджетного
учреждения (подразделения)
</t>
  </si>
  <si>
    <t>I. Сведения о деятельности муниципального бюджетного учреждения</t>
  </si>
  <si>
    <t>Наименование показателя</t>
  </si>
  <si>
    <t>Нефинансовые активы, всего</t>
  </si>
  <si>
    <t>Остаточная стоимость недвижимого имущества</t>
  </si>
  <si>
    <t>Код строки</t>
  </si>
  <si>
    <t>Код по бюджетной классификации Российской Федерации</t>
  </si>
  <si>
    <t>в том числе:</t>
  </si>
  <si>
    <t>Объем финансового обеспечения, 1-й год планового периода, руб.</t>
  </si>
  <si>
    <t>Объем финансового обеспечения, 2-й год планового периода, руб.</t>
  </si>
  <si>
    <t>субсидия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</si>
  <si>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</si>
  <si>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</si>
  <si>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</si>
  <si>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</si>
  <si>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</si>
  <si>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</si>
  <si>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их них гранты</t>
  </si>
  <si>
    <t>Остаток средств на начало года</t>
  </si>
  <si>
    <t>X</t>
  </si>
  <si>
    <t>Остаток средств на конец года</t>
  </si>
  <si>
    <t>Год начала закупки</t>
  </si>
  <si>
    <t>всего на закупки</t>
  </si>
  <si>
    <t>Сумма (руб., с точностью до двух знаков после запятой - 0,00)</t>
  </si>
  <si>
    <t>Поступление</t>
  </si>
  <si>
    <t>Выбытие</t>
  </si>
  <si>
    <t>VI. Справочная информация</t>
  </si>
  <si>
    <t>Сумма (тыс. руб.)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</si>
  <si>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</si>
  <si>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20</t>
  </si>
  <si>
    <t>Объем публичных обязательств, всего</t>
  </si>
  <si>
    <t>30</t>
  </si>
  <si>
    <t>Объем средств, поступивших во временной распоряжение, всего</t>
  </si>
  <si>
    <t>10</t>
  </si>
  <si>
    <t>II. Показатели финансового состояния учреждения</t>
  </si>
  <si>
    <t>из них:</t>
  </si>
  <si>
    <t>Недвижимое имущество, всего</t>
  </si>
  <si>
    <t>Особо ценное движимое имущество, всего</t>
  </si>
  <si>
    <t>Финансовые активы, всего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</si>
  <si>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</si>
  <si>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</si>
  <si>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</si>
  <si>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</si>
  <si>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</si>
  <si>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</si>
  <si>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</si>
  <si>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Долговые обязательства</t>
  </si>
  <si>
    <t>Кредиторская задолженность</t>
  </si>
  <si>
    <t>Просроченная кредиторская задолженность</t>
  </si>
  <si>
    <t>Сумма,            тыс. рублей</t>
  </si>
  <si>
    <t>и выплатам учреждения (подразделения)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</si>
  <si>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</si>
  <si>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из них гранты</t>
  </si>
  <si>
    <t>Поступления от доходов, всего: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</si>
  <si>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</si>
  <si>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</si>
  <si>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</si>
  <si>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</si>
  <si>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</si>
  <si>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</si>
  <si>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</si>
  <si>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</si>
  <si>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</si>
  <si>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</si>
  <si>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</si>
  <si>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</si>
  <si>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</si>
  <si>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</si>
  <si>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</si>
  <si>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</si>
  <si>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</si>
  <si>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</si>
  <si>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</si>
  <si>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</si>
  <si>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безвозмездные перечисления организациям</t>
  </si>
  <si>
    <t xml:space="preserve">Объем финансового обеспечения, руб. </t>
  </si>
  <si>
    <t>Показатели выплат по расходам</t>
  </si>
  <si>
    <t>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</si>
  <si>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- 0,00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</si>
  <si>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</si>
  <si>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</si>
  <si>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</si>
  <si>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</si>
  <si>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</si>
  <si>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III. Показатели по поступлениям</t>
  </si>
  <si>
    <t xml:space="preserve">            во временное распоряжение учреждения (подразделения)</t>
  </si>
  <si>
    <t xml:space="preserve">                       (очередной финансовый год)</t>
  </si>
  <si>
    <t>V. Сведения о средствах, поступающих</t>
  </si>
  <si>
    <t>Начальник МУ РЦО</t>
  </si>
  <si>
    <t>Гл. бухгалтер</t>
  </si>
  <si>
    <t>Исполнитель</t>
  </si>
  <si>
    <t>Н.И. Любченко</t>
  </si>
  <si>
    <t>Руководитель</t>
  </si>
  <si>
    <t>тел. 8(86385) 2 58 10</t>
  </si>
  <si>
    <t>тел. 8(86385)</t>
  </si>
  <si>
    <t xml:space="preserve">Наименование муниципального бюджетного учреждения (подразделения)
</t>
  </si>
  <si>
    <t>Л.А.Желдакова</t>
  </si>
  <si>
    <t>сдачва имущества  в аренду</t>
  </si>
  <si>
    <t>субсидии на выполнение государсвтенного (муниципального) задания</t>
  </si>
  <si>
    <t>Муниципальное бюджетное дошкольное образовательное учреждение Курский детский сад</t>
  </si>
  <si>
    <t>6149007280/614901001</t>
  </si>
  <si>
    <t>346130, Ростовская область, Миллеровский район, х. Каменка,
пер. Стадионный, 7</t>
  </si>
  <si>
    <t>46542290</t>
  </si>
  <si>
    <t>603Х0184</t>
  </si>
  <si>
    <t>,</t>
  </si>
  <si>
    <t>Е.В.Греф</t>
  </si>
  <si>
    <t>Начальник МУ Управление образования</t>
  </si>
  <si>
    <t>30.11.2018</t>
  </si>
  <si>
    <t xml:space="preserve">                                          О.М. Заикин</t>
  </si>
  <si>
    <t>И.П. Гончарова</t>
  </si>
  <si>
    <t>на 2019 г. очередной финансовый год</t>
  </si>
  <si>
    <t>на 2020 г. 1-ый год планового периода</t>
  </si>
  <si>
    <t>на 2021 г. 2-ой год планового периода</t>
  </si>
  <si>
    <t>Е.В. Греф</t>
  </si>
  <si>
    <t>на 2019 год и на плановый период 2020 и 2021 годов</t>
  </si>
  <si>
    <t>29</t>
  </si>
  <si>
    <t>декабря</t>
  </si>
  <si>
    <t>18</t>
  </si>
  <si>
    <t>на   29.12.2018</t>
  </si>
  <si>
    <t>на 29.12.2018</t>
  </si>
  <si>
    <t xml:space="preserve">                   на 29.12.2018</t>
  </si>
  <si>
    <r>
      <rPr>
        <b/>
        <sz val="11"/>
        <rFont val="Times New Roman"/>
        <family val="1"/>
      </rPr>
      <t xml:space="preserve">Цели деятельности государственного (муниципального) бюджетного учреждения (подразделения): </t>
    </r>
    <r>
      <rPr>
        <sz val="11"/>
        <rFont val="Times New Roman"/>
        <family val="1"/>
      </rPr>
      <t>Реализация основной общеобразовательной программы дошкольного образования  в пределах федеральных  государственных  стандартов,  присмотр  и  уход за детьми,  осуществление обучения  и воспитания  в интересах личности,  общества,  государства,  формирование общей культуры  личности, воспитание у обучающихся интеллектуальных, нравственных, эстетических качеств, гражданственности, патриотизма, целеустремленности, трудолюбия, уважение к правам и свободам человека, любви к окружающей природе, Родине, семье</t>
    </r>
  </si>
  <si>
    <r>
      <rPr>
        <b/>
        <sz val="11"/>
        <rFont val="Times New Roman"/>
        <family val="1"/>
      </rPr>
      <t>Виды деятельности государственного (муниципального) бюджетного учреждения (подразделения):</t>
    </r>
    <r>
      <rPr>
        <sz val="11"/>
        <rFont val="Times New Roman"/>
        <family val="1"/>
      </rPr>
      <t xml:space="preserve"> Образовательная деятельность по образовательным программам дошкольного образования, присмотр и уход за детьми</t>
    </r>
  </si>
  <si>
    <r>
      <rPr>
        <b/>
        <sz val="11"/>
        <rFont val="Times New Roman"/>
        <family val="1"/>
      </rPr>
      <t>Перечень услуг (работ), осуществляемых на платной основе:</t>
    </r>
    <r>
      <rPr>
        <sz val="11"/>
        <rFont val="Times New Roman"/>
        <family val="1"/>
      </rPr>
      <t xml:space="preserve">  обучение по дополнительным общеразвивающим программам по направлениям: физкультурно-спортивное, художественно-эстетическое, культурологическое, информационно-технологическое, организация деятельности спортивных секций, театральных и танцевальных студий, хоровых коллективов, развитие познавательных способностей и эмоциональной сферы обучающихся (реализация индивидуальных стратегий  развития ребенка), индивидуальное и семейное консультирование родителей (законных представителей), организация каникулярных площадок, лагерей отдыха обучающихся, и иные платные услуги (сверх объемов муниципального задания Учредителя): индивидуальный мониторинг здоровья и развития ребенка, организация различных групп кратковременного пребывания и выходного дня, проведение лекториев, семинаров, мастер-классов, стажировок по обмену опытом, индивидуальных и групповых консультаций специалистов.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</si>
</sst>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"/>
      <family val="0"/>
    </font>
    <font>
      <sz val="11"/>
      <color indexed="55"/>
      <name val="Calibri"/>
      <family val="2"/>
    </font>
    <font>
      <sz val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31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u val="single"/>
      <sz val="10"/>
      <color indexed="3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justify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top" wrapText="1" indent="1"/>
    </xf>
    <xf numFmtId="0" fontId="4" fillId="0" borderId="11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 indent="3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justify"/>
    </xf>
    <xf numFmtId="0" fontId="6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top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wrapText="1"/>
      <protection/>
    </xf>
    <xf numFmtId="0" fontId="2" fillId="0" borderId="0" xfId="0" applyFont="1" applyAlignment="1">
      <alignment/>
    </xf>
    <xf numFmtId="0" fontId="5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>
      <alignment/>
    </xf>
    <xf numFmtId="1" fontId="10" fillId="0" borderId="11" xfId="0" applyNumberFormat="1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wrapText="1"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vertical="top" wrapText="1"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4" fontId="10" fillId="0" borderId="11" xfId="0" applyNumberFormat="1" applyFont="1" applyBorder="1" applyAlignment="1">
      <alignment wrapText="1"/>
    </xf>
    <xf numFmtId="4" fontId="10" fillId="0" borderId="11" xfId="0" applyNumberFormat="1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justify" vertical="top" wrapText="1"/>
    </xf>
    <xf numFmtId="4" fontId="10" fillId="0" borderId="11" xfId="0" applyNumberFormat="1" applyFont="1" applyBorder="1" applyAlignment="1">
      <alignment/>
    </xf>
    <xf numFmtId="4" fontId="10" fillId="0" borderId="11" xfId="0" applyNumberFormat="1" applyFont="1" applyBorder="1" applyAlignment="1">
      <alignment vertical="top" wrapText="1"/>
    </xf>
    <xf numFmtId="4" fontId="4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vertical="top" wrapText="1"/>
    </xf>
    <xf numFmtId="2" fontId="4" fillId="0" borderId="11" xfId="0" applyNumberFormat="1" applyFont="1" applyBorder="1" applyAlignment="1">
      <alignment vertical="top" wrapText="1"/>
    </xf>
    <xf numFmtId="0" fontId="4" fillId="0" borderId="0" xfId="0" applyNumberFormat="1" applyFont="1" applyBorder="1" applyAlignment="1" applyProtection="1">
      <alignment horizontal="left" vertical="top" wrapText="1"/>
      <protection/>
    </xf>
    <xf numFmtId="0" fontId="4" fillId="0" borderId="0" xfId="0" applyNumberFormat="1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3" xfId="0" applyNumberFormat="1" applyFont="1" applyBorder="1" applyAlignment="1" applyProtection="1">
      <alignment horizontal="center"/>
      <protection/>
    </xf>
    <xf numFmtId="49" fontId="4" fillId="0" borderId="14" xfId="0" applyNumberFormat="1" applyFont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left" vertical="top"/>
      <protection/>
    </xf>
    <xf numFmtId="0" fontId="4" fillId="0" borderId="15" xfId="0" applyFont="1" applyBorder="1" applyAlignment="1" applyProtection="1">
      <alignment horizontal="center" vertical="top"/>
      <protection/>
    </xf>
    <xf numFmtId="49" fontId="6" fillId="0" borderId="15" xfId="0" applyNumberFormat="1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15" xfId="0" applyNumberFormat="1" applyFont="1" applyBorder="1" applyAlignment="1" applyProtection="1">
      <alignment horizontal="left"/>
      <protection/>
    </xf>
    <xf numFmtId="49" fontId="4" fillId="0" borderId="15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 indent="1"/>
      <protection/>
    </xf>
    <xf numFmtId="0" fontId="4" fillId="0" borderId="10" xfId="0" applyFont="1" applyBorder="1" applyAlignment="1" applyProtection="1">
      <alignment horizontal="left" vertical="center" wrapText="1" indent="1"/>
      <protection/>
    </xf>
    <xf numFmtId="0" fontId="4" fillId="0" borderId="12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6" fillId="0" borderId="11" xfId="42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>
      <alignment horizontal="center" vertical="top" wrapText="1"/>
    </xf>
    <xf numFmtId="4" fontId="10" fillId="0" borderId="11" xfId="0" applyNumberFormat="1" applyFont="1" applyBorder="1" applyAlignment="1">
      <alignment horizontal="center" wrapText="1"/>
    </xf>
    <xf numFmtId="4" fontId="10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4" fontId="10" fillId="0" borderId="11" xfId="0" applyNumberFormat="1" applyFont="1" applyBorder="1" applyAlignment="1">
      <alignment horizontal="justify" vertical="top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2" fontId="4" fillId="0" borderId="11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BF2943699CD5F791C120B05C9BBF6B1A4D1F2759D1D9F539E259E9F403C0396CC98D141AB7BvDH6J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BF2943699CD5F791C120B05C9BBF6B1A4D0F3759F1E9F539E259E9F40v3HCJ" TargetMode="External" /><Relationship Id="rId2" Type="http://schemas.openxmlformats.org/officeDocument/2006/relationships/hyperlink" Target="consultantplus://offline/ref=ABF2943699CD5F791C120B05C9BBF6B1A4D1F2779D169F539E259E9F40v3HCJ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38"/>
  <sheetViews>
    <sheetView view="pageBreakPreview" zoomScale="80" zoomScaleSheetLayoutView="80" zoomScalePageLayoutView="0" workbookViewId="0" topLeftCell="A1">
      <selection activeCell="A38" sqref="A38:EY38"/>
    </sheetView>
  </sheetViews>
  <sheetFormatPr defaultColWidth="9.140625" defaultRowHeight="13.5" customHeight="1"/>
  <cols>
    <col min="1" max="1" width="0.85546875" style="17" customWidth="1"/>
    <col min="2" max="37" width="1.1484375" style="17" customWidth="1"/>
    <col min="38" max="38" width="17.00390625" style="17" customWidth="1"/>
    <col min="39" max="40" width="1.1484375" style="17" customWidth="1"/>
    <col min="41" max="153" width="0.85546875" style="17" customWidth="1"/>
    <col min="154" max="154" width="5.8515625" style="17" customWidth="1"/>
    <col min="155" max="155" width="0.85546875" style="17" hidden="1" customWidth="1"/>
    <col min="156" max="16384" width="9.140625" style="17" customWidth="1"/>
  </cols>
  <sheetData>
    <row r="1" ht="15">
      <c r="N1" s="26"/>
    </row>
    <row r="2" spans="1:155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DG2" s="91" t="s">
        <v>0</v>
      </c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</row>
    <row r="3" spans="1:155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DG3" s="93" t="s">
        <v>126</v>
      </c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</row>
    <row r="4" spans="1:155" ht="30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DG4" s="92" t="s">
        <v>1</v>
      </c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</row>
    <row r="5" spans="1:155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DG5" s="91" t="s">
        <v>128</v>
      </c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</row>
    <row r="6" spans="1:155" ht="1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26"/>
      <c r="V6" s="26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DG6" s="90" t="s">
        <v>2</v>
      </c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45"/>
      <c r="EB6" s="45"/>
      <c r="EC6" s="90" t="s">
        <v>3</v>
      </c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</row>
    <row r="7" spans="1:149" ht="15" customHeight="1">
      <c r="A7" s="26"/>
      <c r="B7" s="26"/>
      <c r="C7" s="26"/>
      <c r="D7" s="26"/>
      <c r="E7" s="27"/>
      <c r="F7" s="28"/>
      <c r="G7" s="28"/>
      <c r="H7" s="28"/>
      <c r="I7" s="28"/>
      <c r="J7" s="26"/>
      <c r="K7" s="26"/>
      <c r="L7" s="26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6"/>
      <c r="AF7" s="26"/>
      <c r="AG7" s="26"/>
      <c r="AH7" s="26"/>
      <c r="AI7" s="28"/>
      <c r="AJ7" s="28"/>
      <c r="AK7" s="28"/>
      <c r="AL7" s="28"/>
      <c r="AM7" s="26"/>
      <c r="AN7" s="26"/>
      <c r="AO7" s="26"/>
      <c r="AP7" s="26"/>
      <c r="AQ7" s="26"/>
      <c r="AR7" s="26"/>
      <c r="AS7" s="26"/>
      <c r="DK7" s="27" t="s">
        <v>4</v>
      </c>
      <c r="DL7" s="89" t="s">
        <v>135</v>
      </c>
      <c r="DM7" s="89"/>
      <c r="DN7" s="89"/>
      <c r="DO7" s="89"/>
      <c r="DP7" s="26" t="s">
        <v>4</v>
      </c>
      <c r="DS7" s="89" t="s">
        <v>136</v>
      </c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7">
        <v>20</v>
      </c>
      <c r="EL7" s="87"/>
      <c r="EM7" s="87"/>
      <c r="EN7" s="87"/>
      <c r="EO7" s="88" t="s">
        <v>137</v>
      </c>
      <c r="EP7" s="88"/>
      <c r="EQ7" s="88"/>
      <c r="ER7" s="88"/>
      <c r="ES7" s="26" t="s">
        <v>5</v>
      </c>
    </row>
    <row r="8" spans="66:111" ht="15">
      <c r="BN8" s="26"/>
      <c r="CY8" s="29"/>
      <c r="DF8" s="26"/>
      <c r="DG8" s="26"/>
    </row>
    <row r="9" spans="1:155" ht="18" customHeight="1">
      <c r="A9" s="76" t="s">
        <v>6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</row>
    <row r="10" spans="1:155" ht="18" customHeight="1">
      <c r="A10" s="76" t="s">
        <v>134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</row>
    <row r="11" ht="15">
      <c r="DF11" s="26"/>
    </row>
    <row r="12" spans="110:155" ht="15">
      <c r="DF12" s="26"/>
      <c r="EJ12" s="84" t="s">
        <v>7</v>
      </c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</row>
    <row r="13" spans="110:155" ht="15" customHeight="1">
      <c r="DF13" s="26"/>
      <c r="EH13" s="27" t="s">
        <v>8</v>
      </c>
      <c r="EJ13" s="77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9"/>
    </row>
    <row r="14" spans="29:155" ht="15" customHeight="1">
      <c r="AC14" s="30" t="s">
        <v>4</v>
      </c>
      <c r="AD14" s="85" t="s">
        <v>135</v>
      </c>
      <c r="AE14" s="85"/>
      <c r="AF14" s="85"/>
      <c r="AG14" s="85"/>
      <c r="AH14" s="31" t="s">
        <v>4</v>
      </c>
      <c r="AI14" s="31"/>
      <c r="AJ14" s="31"/>
      <c r="AK14" s="85" t="s">
        <v>136</v>
      </c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31">
        <v>20</v>
      </c>
      <c r="BD14" s="86">
        <v>2018</v>
      </c>
      <c r="BE14" s="86"/>
      <c r="BF14" s="86"/>
      <c r="BG14" s="86"/>
      <c r="BH14" s="86"/>
      <c r="BI14" s="86"/>
      <c r="BJ14" s="86"/>
      <c r="BK14" s="31" t="s">
        <v>5</v>
      </c>
      <c r="BL14" s="31"/>
      <c r="DT14" s="32"/>
      <c r="EH14" s="27" t="s">
        <v>9</v>
      </c>
      <c r="EJ14" s="77" t="s">
        <v>127</v>
      </c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9"/>
    </row>
    <row r="15" spans="60:155" ht="15">
      <c r="BH15" s="26"/>
      <c r="DF15" s="26"/>
      <c r="DT15" s="32"/>
      <c r="DU15" s="32"/>
      <c r="EH15" s="27"/>
      <c r="EJ15" s="77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9"/>
    </row>
    <row r="16" spans="110:155" ht="15">
      <c r="DF16" s="26"/>
      <c r="DT16" s="32"/>
      <c r="DU16" s="32"/>
      <c r="EH16" s="27"/>
      <c r="EJ16" s="77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9"/>
    </row>
    <row r="17" spans="1:155" ht="15" customHeight="1">
      <c r="A17" s="70" t="s">
        <v>115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33"/>
      <c r="AP17" s="33"/>
      <c r="AQ17" s="33"/>
      <c r="AR17" s="33"/>
      <c r="AS17" s="71" t="s">
        <v>119</v>
      </c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34"/>
      <c r="DR17" s="34"/>
      <c r="DS17" s="34"/>
      <c r="DT17" s="34"/>
      <c r="EH17" s="27" t="s">
        <v>10</v>
      </c>
      <c r="EJ17" s="77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9"/>
    </row>
    <row r="18" spans="1:155" ht="1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33"/>
      <c r="AP18" s="33"/>
      <c r="AQ18" s="33"/>
      <c r="AR18" s="33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34"/>
      <c r="DR18" s="34"/>
      <c r="DS18" s="34"/>
      <c r="DT18" s="34"/>
      <c r="DU18" s="32"/>
      <c r="EH18" s="27" t="s">
        <v>11</v>
      </c>
      <c r="EJ18" s="77" t="s">
        <v>122</v>
      </c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9"/>
    </row>
    <row r="19" spans="44:155" ht="18.75" customHeight="1">
      <c r="AR19" s="35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7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T19" s="32"/>
      <c r="DU19" s="32"/>
      <c r="EH19" s="27"/>
      <c r="EJ19" s="80" t="s">
        <v>123</v>
      </c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2"/>
    </row>
    <row r="20" spans="1:155" ht="21" customHeight="1">
      <c r="A20" s="75" t="s">
        <v>12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36"/>
      <c r="AP20" s="36"/>
      <c r="AQ20" s="36"/>
      <c r="AR20" s="36"/>
      <c r="AS20" s="83" t="s">
        <v>120</v>
      </c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37"/>
      <c r="DR20" s="37"/>
      <c r="DS20" s="37"/>
      <c r="DT20" s="37"/>
      <c r="EH20" s="38" t="s">
        <v>16</v>
      </c>
      <c r="EJ20" s="72" t="s">
        <v>17</v>
      </c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4"/>
    </row>
    <row r="21" spans="1:155" ht="15" customHeight="1">
      <c r="A21" s="75" t="s">
        <v>13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EH21" s="40" t="s">
        <v>14</v>
      </c>
      <c r="EJ21" s="72" t="s">
        <v>15</v>
      </c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4"/>
    </row>
    <row r="22" spans="1:155" ht="7.5" customHeight="1">
      <c r="A22" s="39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8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S22" s="39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</row>
    <row r="23" spans="1:124" ht="15" customHeight="1">
      <c r="A23" s="70" t="s">
        <v>18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35"/>
      <c r="AP23" s="35"/>
      <c r="AQ23" s="35"/>
      <c r="AR23" s="35"/>
      <c r="AS23" s="71" t="s">
        <v>19</v>
      </c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34"/>
      <c r="DR23" s="34"/>
      <c r="DS23" s="34"/>
      <c r="DT23" s="34"/>
    </row>
    <row r="24" spans="1:124" ht="1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35"/>
      <c r="AP24" s="35"/>
      <c r="AQ24" s="35"/>
      <c r="AR24" s="35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34"/>
      <c r="DR24" s="34"/>
      <c r="DS24" s="34"/>
      <c r="DT24" s="34"/>
    </row>
    <row r="25" spans="1:110" ht="9" customHeight="1">
      <c r="A25" s="4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43"/>
      <c r="CP25" s="43"/>
      <c r="CQ25" s="43"/>
      <c r="CR25" s="43"/>
      <c r="CS25" s="43"/>
      <c r="CT25" s="43"/>
      <c r="CU25" s="43"/>
      <c r="CV25" s="43"/>
      <c r="DF25" s="26"/>
    </row>
    <row r="26" spans="1:154" ht="15" customHeight="1">
      <c r="A26" s="70" t="s">
        <v>20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33"/>
      <c r="AP26" s="33"/>
      <c r="AQ26" s="33"/>
      <c r="AR26" s="33"/>
      <c r="AS26" s="71" t="s">
        <v>121</v>
      </c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</row>
    <row r="27" spans="1:154" ht="1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33"/>
      <c r="AP27" s="33"/>
      <c r="AQ27" s="33"/>
      <c r="AR27" s="33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</row>
    <row r="28" spans="1:154" ht="1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33"/>
      <c r="AP28" s="33"/>
      <c r="AQ28" s="33"/>
      <c r="AR28" s="33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</row>
    <row r="29" ht="7.5" customHeight="1">
      <c r="DF29" s="26"/>
    </row>
    <row r="30" spans="1:155" ht="15">
      <c r="A30" s="76" t="s">
        <v>21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</row>
    <row r="31" spans="1:155" ht="9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</row>
    <row r="32" spans="1:155" ht="13.5" customHeight="1">
      <c r="A32" s="67" t="s">
        <v>141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</row>
    <row r="33" spans="1:155" ht="1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</row>
    <row r="34" spans="1:155" ht="36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</row>
    <row r="35" spans="1:155" ht="1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</row>
    <row r="36" spans="1:155" ht="35.25" customHeight="1">
      <c r="A36" s="68" t="s">
        <v>142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</row>
    <row r="37" spans="1:155" ht="1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</row>
    <row r="38" spans="1:155" ht="88.5" customHeight="1">
      <c r="A38" s="68" t="s">
        <v>143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</row>
  </sheetData>
  <sheetProtection/>
  <mergeCells count="41">
    <mergeCell ref="DG6:DZ6"/>
    <mergeCell ref="EC6:EY6"/>
    <mergeCell ref="DG2:EY2"/>
    <mergeCell ref="DG4:EY4"/>
    <mergeCell ref="DG5:EY5"/>
    <mergeCell ref="DG3:EY3"/>
    <mergeCell ref="A9:EY9"/>
    <mergeCell ref="A10:EY10"/>
    <mergeCell ref="EJ15:EY15"/>
    <mergeCell ref="BD14:BJ14"/>
    <mergeCell ref="EJ14:EY14"/>
    <mergeCell ref="EK7:EN7"/>
    <mergeCell ref="EO7:ER7"/>
    <mergeCell ref="DL7:DO7"/>
    <mergeCell ref="DS7:EJ7"/>
    <mergeCell ref="EJ20:EY20"/>
    <mergeCell ref="EJ16:EY16"/>
    <mergeCell ref="EJ13:EY13"/>
    <mergeCell ref="EJ12:EY12"/>
    <mergeCell ref="AD14:AG14"/>
    <mergeCell ref="AK14:BB14"/>
    <mergeCell ref="A21:AN21"/>
    <mergeCell ref="A30:EY30"/>
    <mergeCell ref="A32:EY34"/>
    <mergeCell ref="AS17:DP18"/>
    <mergeCell ref="EJ17:EY17"/>
    <mergeCell ref="EJ18:EY18"/>
    <mergeCell ref="A17:AN18"/>
    <mergeCell ref="A20:AN20"/>
    <mergeCell ref="EJ19:EY19"/>
    <mergeCell ref="AS20:DP20"/>
    <mergeCell ref="A35:EY35"/>
    <mergeCell ref="A36:EY36"/>
    <mergeCell ref="A37:EY37"/>
    <mergeCell ref="A38:EY38"/>
    <mergeCell ref="AS21:DP21"/>
    <mergeCell ref="A26:AN28"/>
    <mergeCell ref="AS26:EX28"/>
    <mergeCell ref="A23:AN24"/>
    <mergeCell ref="AS23:DP24"/>
    <mergeCell ref="EJ21:EY2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SheetLayoutView="100" zoomScalePageLayoutView="0" workbookViewId="0" topLeftCell="A4">
      <selection activeCell="G36" sqref="G36:H36"/>
    </sheetView>
  </sheetViews>
  <sheetFormatPr defaultColWidth="9.140625" defaultRowHeight="12.75"/>
  <cols>
    <col min="8" max="8" width="16.8515625" style="0" customWidth="1"/>
    <col min="9" max="9" width="11.00390625" style="0" customWidth="1"/>
  </cols>
  <sheetData>
    <row r="1" spans="1:9" ht="14.25">
      <c r="A1" s="94" t="s">
        <v>54</v>
      </c>
      <c r="B1" s="94"/>
      <c r="C1" s="94"/>
      <c r="D1" s="94"/>
      <c r="E1" s="94"/>
      <c r="F1" s="94"/>
      <c r="G1" s="94"/>
      <c r="H1" s="94"/>
      <c r="I1" s="94"/>
    </row>
    <row r="2" spans="1:9" ht="14.25">
      <c r="A2" s="18"/>
      <c r="B2" s="18"/>
      <c r="C2" s="18"/>
      <c r="D2" s="18"/>
      <c r="E2" s="18"/>
      <c r="F2" s="18"/>
      <c r="G2" s="18"/>
      <c r="H2" s="18"/>
      <c r="I2" s="18"/>
    </row>
    <row r="3" spans="1:9" ht="29.25" customHeight="1">
      <c r="A3" s="95" t="s">
        <v>22</v>
      </c>
      <c r="B3" s="95"/>
      <c r="C3" s="95"/>
      <c r="D3" s="95"/>
      <c r="E3" s="95"/>
      <c r="F3" s="95"/>
      <c r="G3" s="95"/>
      <c r="H3" s="95"/>
      <c r="I3" s="19" t="s">
        <v>69</v>
      </c>
    </row>
    <row r="4" spans="1:9" ht="14.25">
      <c r="A4" s="96" t="s">
        <v>23</v>
      </c>
      <c r="B4" s="96"/>
      <c r="C4" s="96"/>
      <c r="D4" s="96"/>
      <c r="E4" s="96"/>
      <c r="F4" s="96"/>
      <c r="G4" s="96"/>
      <c r="H4" s="96"/>
      <c r="I4" s="20"/>
    </row>
    <row r="5" spans="1:9" ht="15">
      <c r="A5" s="97" t="s">
        <v>55</v>
      </c>
      <c r="B5" s="98"/>
      <c r="C5" s="98"/>
      <c r="D5" s="98"/>
      <c r="E5" s="98"/>
      <c r="F5" s="98"/>
      <c r="G5" s="98"/>
      <c r="H5" s="98"/>
      <c r="I5" s="21"/>
    </row>
    <row r="6" spans="1:9" ht="15">
      <c r="A6" s="97" t="s">
        <v>56</v>
      </c>
      <c r="B6" s="98"/>
      <c r="C6" s="98"/>
      <c r="D6" s="98"/>
      <c r="E6" s="98"/>
      <c r="F6" s="98"/>
      <c r="G6" s="98"/>
      <c r="H6" s="98"/>
      <c r="I6" s="21"/>
    </row>
    <row r="7" spans="1:9" ht="15">
      <c r="A7" s="97" t="s">
        <v>24</v>
      </c>
      <c r="B7" s="98"/>
      <c r="C7" s="98"/>
      <c r="D7" s="98"/>
      <c r="E7" s="98"/>
      <c r="F7" s="98"/>
      <c r="G7" s="98"/>
      <c r="H7" s="98"/>
      <c r="I7" s="21"/>
    </row>
    <row r="8" spans="1:9" ht="15">
      <c r="A8" s="99" t="s">
        <v>27</v>
      </c>
      <c r="B8" s="100"/>
      <c r="C8" s="100"/>
      <c r="D8" s="100"/>
      <c r="E8" s="100"/>
      <c r="F8" s="100"/>
      <c r="G8" s="100"/>
      <c r="H8" s="100"/>
      <c r="I8" s="21"/>
    </row>
    <row r="9" spans="1:9" ht="15">
      <c r="A9" s="99" t="s">
        <v>57</v>
      </c>
      <c r="B9" s="100"/>
      <c r="C9" s="100"/>
      <c r="D9" s="100"/>
      <c r="E9" s="100"/>
      <c r="F9" s="100"/>
      <c r="G9" s="100"/>
      <c r="H9" s="100"/>
      <c r="I9" s="21"/>
    </row>
    <row r="10" spans="1:9" ht="15">
      <c r="A10" s="99" t="s">
        <v>27</v>
      </c>
      <c r="B10" s="100"/>
      <c r="C10" s="100"/>
      <c r="D10" s="100"/>
      <c r="E10" s="100"/>
      <c r="F10" s="100"/>
      <c r="G10" s="100"/>
      <c r="H10" s="100"/>
      <c r="I10" s="21"/>
    </row>
    <row r="11" spans="1:9" ht="15">
      <c r="A11" s="99" t="s">
        <v>24</v>
      </c>
      <c r="B11" s="100"/>
      <c r="C11" s="100"/>
      <c r="D11" s="100"/>
      <c r="E11" s="100"/>
      <c r="F11" s="100"/>
      <c r="G11" s="100"/>
      <c r="H11" s="100"/>
      <c r="I11" s="21"/>
    </row>
    <row r="12" spans="1:9" ht="14.25">
      <c r="A12" s="96" t="s">
        <v>58</v>
      </c>
      <c r="B12" s="96"/>
      <c r="C12" s="96"/>
      <c r="D12" s="96"/>
      <c r="E12" s="96"/>
      <c r="F12" s="96"/>
      <c r="G12" s="96"/>
      <c r="H12" s="96"/>
      <c r="I12" s="20"/>
    </row>
    <row r="13" spans="1:9" ht="15">
      <c r="A13" s="97" t="s">
        <v>55</v>
      </c>
      <c r="B13" s="98"/>
      <c r="C13" s="98"/>
      <c r="D13" s="98"/>
      <c r="E13" s="98"/>
      <c r="F13" s="98"/>
      <c r="G13" s="98"/>
      <c r="H13" s="98"/>
      <c r="I13" s="21"/>
    </row>
    <row r="14" spans="1:9" ht="15">
      <c r="A14" s="97" t="s">
        <v>59</v>
      </c>
      <c r="B14" s="98"/>
      <c r="C14" s="98"/>
      <c r="D14" s="98"/>
      <c r="E14" s="98"/>
      <c r="F14" s="98"/>
      <c r="G14" s="98"/>
      <c r="H14" s="98"/>
      <c r="I14" s="21"/>
    </row>
    <row r="15" spans="1:9" ht="15">
      <c r="A15" s="99" t="s">
        <v>27</v>
      </c>
      <c r="B15" s="100"/>
      <c r="C15" s="100"/>
      <c r="D15" s="100"/>
      <c r="E15" s="100"/>
      <c r="F15" s="100"/>
      <c r="G15" s="100"/>
      <c r="H15" s="100"/>
      <c r="I15" s="21"/>
    </row>
    <row r="16" spans="1:9" ht="15">
      <c r="A16" s="99" t="s">
        <v>60</v>
      </c>
      <c r="B16" s="100"/>
      <c r="C16" s="100"/>
      <c r="D16" s="100"/>
      <c r="E16" s="100"/>
      <c r="F16" s="100"/>
      <c r="G16" s="100"/>
      <c r="H16" s="100"/>
      <c r="I16" s="21"/>
    </row>
    <row r="17" spans="1:9" ht="15">
      <c r="A17" s="99" t="s">
        <v>27</v>
      </c>
      <c r="B17" s="100"/>
      <c r="C17" s="100"/>
      <c r="D17" s="100"/>
      <c r="E17" s="100"/>
      <c r="F17" s="100"/>
      <c r="G17" s="100"/>
      <c r="H17" s="100"/>
      <c r="I17" s="21"/>
    </row>
    <row r="18" spans="1:9" ht="15">
      <c r="A18" s="99" t="s">
        <v>61</v>
      </c>
      <c r="B18" s="100"/>
      <c r="C18" s="100"/>
      <c r="D18" s="100"/>
      <c r="E18" s="100"/>
      <c r="F18" s="100"/>
      <c r="G18" s="100"/>
      <c r="H18" s="100"/>
      <c r="I18" s="21"/>
    </row>
    <row r="19" spans="1:9" ht="15">
      <c r="A19" s="99" t="s">
        <v>27</v>
      </c>
      <c r="B19" s="100"/>
      <c r="C19" s="100"/>
      <c r="D19" s="100"/>
      <c r="E19" s="100"/>
      <c r="F19" s="100"/>
      <c r="G19" s="100"/>
      <c r="H19" s="100"/>
      <c r="I19" s="21"/>
    </row>
    <row r="20" spans="1:9" ht="15">
      <c r="A20" s="99" t="s">
        <v>62</v>
      </c>
      <c r="B20" s="100"/>
      <c r="C20" s="100"/>
      <c r="D20" s="100"/>
      <c r="E20" s="100"/>
      <c r="F20" s="100"/>
      <c r="G20" s="100"/>
      <c r="H20" s="100"/>
      <c r="I20" s="21"/>
    </row>
    <row r="21" spans="1:9" ht="15">
      <c r="A21" s="99" t="s">
        <v>27</v>
      </c>
      <c r="B21" s="100"/>
      <c r="C21" s="100"/>
      <c r="D21" s="100"/>
      <c r="E21" s="100"/>
      <c r="F21" s="100"/>
      <c r="G21" s="100"/>
      <c r="H21" s="100"/>
      <c r="I21" s="21"/>
    </row>
    <row r="22" spans="1:9" ht="15">
      <c r="A22" s="99" t="s">
        <v>63</v>
      </c>
      <c r="B22" s="100"/>
      <c r="C22" s="100"/>
      <c r="D22" s="100"/>
      <c r="E22" s="100"/>
      <c r="F22" s="100"/>
      <c r="G22" s="100"/>
      <c r="H22" s="100"/>
      <c r="I22" s="21"/>
    </row>
    <row r="23" spans="1:9" ht="15">
      <c r="A23" s="99" t="s">
        <v>27</v>
      </c>
      <c r="B23" s="100"/>
      <c r="C23" s="100"/>
      <c r="D23" s="100"/>
      <c r="E23" s="100"/>
      <c r="F23" s="100"/>
      <c r="G23" s="100"/>
      <c r="H23" s="100"/>
      <c r="I23" s="21"/>
    </row>
    <row r="24" spans="1:9" ht="15">
      <c r="A24" s="99" t="s">
        <v>64</v>
      </c>
      <c r="B24" s="100"/>
      <c r="C24" s="100"/>
      <c r="D24" s="100"/>
      <c r="E24" s="100"/>
      <c r="F24" s="100"/>
      <c r="G24" s="100"/>
      <c r="H24" s="100"/>
      <c r="I24" s="21"/>
    </row>
    <row r="25" spans="1:9" ht="14.25">
      <c r="A25" s="96" t="s">
        <v>65</v>
      </c>
      <c r="B25" s="96"/>
      <c r="C25" s="96"/>
      <c r="D25" s="96"/>
      <c r="E25" s="96"/>
      <c r="F25" s="96"/>
      <c r="G25" s="96"/>
      <c r="H25" s="96"/>
      <c r="I25" s="20"/>
    </row>
    <row r="26" spans="1:9" ht="15">
      <c r="A26" s="97" t="s">
        <v>55</v>
      </c>
      <c r="B26" s="98"/>
      <c r="C26" s="98"/>
      <c r="D26" s="98"/>
      <c r="E26" s="98"/>
      <c r="F26" s="98"/>
      <c r="G26" s="98"/>
      <c r="H26" s="98"/>
      <c r="I26" s="21"/>
    </row>
    <row r="27" spans="1:9" ht="15">
      <c r="A27" s="97" t="s">
        <v>66</v>
      </c>
      <c r="B27" s="98"/>
      <c r="C27" s="98"/>
      <c r="D27" s="98"/>
      <c r="E27" s="98"/>
      <c r="F27" s="98"/>
      <c r="G27" s="98"/>
      <c r="H27" s="98"/>
      <c r="I27" s="21"/>
    </row>
    <row r="28" spans="1:9" ht="15">
      <c r="A28" s="99" t="s">
        <v>27</v>
      </c>
      <c r="B28" s="100"/>
      <c r="C28" s="100"/>
      <c r="D28" s="100"/>
      <c r="E28" s="100"/>
      <c r="F28" s="100"/>
      <c r="G28" s="100"/>
      <c r="H28" s="100"/>
      <c r="I28" s="21"/>
    </row>
    <row r="29" spans="1:9" ht="15">
      <c r="A29" s="99" t="s">
        <v>67</v>
      </c>
      <c r="B29" s="100"/>
      <c r="C29" s="100"/>
      <c r="D29" s="100"/>
      <c r="E29" s="100"/>
      <c r="F29" s="100"/>
      <c r="G29" s="100"/>
      <c r="H29" s="100"/>
      <c r="I29" s="21"/>
    </row>
    <row r="30" spans="1:9" ht="15">
      <c r="A30" s="99" t="s">
        <v>27</v>
      </c>
      <c r="B30" s="100"/>
      <c r="C30" s="100"/>
      <c r="D30" s="100"/>
      <c r="E30" s="100"/>
      <c r="F30" s="100"/>
      <c r="G30" s="100"/>
      <c r="H30" s="100"/>
      <c r="I30" s="21"/>
    </row>
    <row r="31" spans="1:9" ht="15">
      <c r="A31" s="99" t="s">
        <v>68</v>
      </c>
      <c r="B31" s="100"/>
      <c r="C31" s="100"/>
      <c r="D31" s="100"/>
      <c r="E31" s="100"/>
      <c r="F31" s="100"/>
      <c r="G31" s="100"/>
      <c r="H31" s="100"/>
      <c r="I31" s="21"/>
    </row>
    <row r="32" ht="15" customHeight="1"/>
    <row r="33" spans="1:9" ht="15">
      <c r="A33" s="101" t="s">
        <v>112</v>
      </c>
      <c r="B33" s="101"/>
      <c r="C33" s="101"/>
      <c r="D33" s="17"/>
      <c r="E33" s="17"/>
      <c r="F33" s="17"/>
      <c r="G33" s="101"/>
      <c r="H33" s="101"/>
      <c r="I33" s="17"/>
    </row>
    <row r="34" spans="1:9" ht="15">
      <c r="A34" s="17"/>
      <c r="B34" s="17"/>
      <c r="C34" s="17"/>
      <c r="D34" s="17"/>
      <c r="E34" s="17"/>
      <c r="F34" s="17"/>
      <c r="G34" s="17"/>
      <c r="H34" s="17"/>
      <c r="I34" s="17"/>
    </row>
    <row r="35" spans="1:9" ht="15">
      <c r="A35" s="101" t="s">
        <v>108</v>
      </c>
      <c r="B35" s="101"/>
      <c r="C35" s="101"/>
      <c r="D35" s="17"/>
      <c r="E35" s="17"/>
      <c r="F35" s="17"/>
      <c r="G35" s="101" t="s">
        <v>133</v>
      </c>
      <c r="H35" s="101"/>
      <c r="I35" s="17"/>
    </row>
    <row r="36" spans="1:9" ht="15">
      <c r="A36" s="101"/>
      <c r="B36" s="101"/>
      <c r="C36" s="101"/>
      <c r="D36" s="17"/>
      <c r="E36" s="17"/>
      <c r="F36" s="17"/>
      <c r="G36" s="101"/>
      <c r="H36" s="101"/>
      <c r="I36" s="17"/>
    </row>
    <row r="37" spans="1:9" ht="15">
      <c r="A37" s="101" t="s">
        <v>109</v>
      </c>
      <c r="B37" s="101"/>
      <c r="C37" s="101"/>
      <c r="D37" s="17"/>
      <c r="E37" s="17"/>
      <c r="F37" s="17"/>
      <c r="G37" s="101" t="s">
        <v>111</v>
      </c>
      <c r="H37" s="101"/>
      <c r="I37" s="17"/>
    </row>
    <row r="38" spans="1:9" ht="15">
      <c r="A38" s="101"/>
      <c r="B38" s="101"/>
      <c r="C38" s="101"/>
      <c r="D38" s="17"/>
      <c r="E38" s="17"/>
      <c r="F38" s="17"/>
      <c r="G38" s="101"/>
      <c r="H38" s="101"/>
      <c r="I38" s="17"/>
    </row>
    <row r="39" spans="1:9" ht="15">
      <c r="A39" s="101" t="s">
        <v>110</v>
      </c>
      <c r="B39" s="101"/>
      <c r="C39" s="101"/>
      <c r="D39" s="17"/>
      <c r="E39" s="17"/>
      <c r="F39" s="17"/>
      <c r="G39" s="101"/>
      <c r="H39" s="101"/>
      <c r="I39" s="17"/>
    </row>
    <row r="40" spans="1:9" ht="15">
      <c r="A40" s="25"/>
      <c r="B40" s="25"/>
      <c r="C40" s="25"/>
      <c r="D40" s="17"/>
      <c r="E40" s="17"/>
      <c r="F40" s="17"/>
      <c r="G40" s="25"/>
      <c r="H40" s="25"/>
      <c r="I40" s="17"/>
    </row>
    <row r="41" spans="1:9" ht="15">
      <c r="A41" s="102" t="s">
        <v>114</v>
      </c>
      <c r="B41" s="102"/>
      <c r="C41" s="102"/>
      <c r="D41" s="17"/>
      <c r="E41" s="17"/>
      <c r="F41" s="17"/>
      <c r="G41" s="17"/>
      <c r="H41" s="17"/>
      <c r="I41" s="17"/>
    </row>
  </sheetData>
  <sheetProtection/>
  <mergeCells count="43">
    <mergeCell ref="A41:C41"/>
    <mergeCell ref="G35:H35"/>
    <mergeCell ref="G36:H36"/>
    <mergeCell ref="G37:H37"/>
    <mergeCell ref="G38:H38"/>
    <mergeCell ref="G39:H39"/>
    <mergeCell ref="A39:C39"/>
    <mergeCell ref="A33:C33"/>
    <mergeCell ref="G33:H33"/>
    <mergeCell ref="A35:C35"/>
    <mergeCell ref="A36:C36"/>
    <mergeCell ref="A37:C37"/>
    <mergeCell ref="A38:C38"/>
    <mergeCell ref="A26:H26"/>
    <mergeCell ref="A27:H27"/>
    <mergeCell ref="A28:H28"/>
    <mergeCell ref="A29:H29"/>
    <mergeCell ref="A30:H30"/>
    <mergeCell ref="A31:H31"/>
    <mergeCell ref="A20:H20"/>
    <mergeCell ref="A21:H21"/>
    <mergeCell ref="A22:H22"/>
    <mergeCell ref="A23:H23"/>
    <mergeCell ref="A24:H24"/>
    <mergeCell ref="A25:H25"/>
    <mergeCell ref="A14:H14"/>
    <mergeCell ref="A15:H15"/>
    <mergeCell ref="A16:H16"/>
    <mergeCell ref="A17:H17"/>
    <mergeCell ref="A18:H18"/>
    <mergeCell ref="A19:H19"/>
    <mergeCell ref="A8:H8"/>
    <mergeCell ref="A9:H9"/>
    <mergeCell ref="A10:H10"/>
    <mergeCell ref="A11:H11"/>
    <mergeCell ref="A12:H12"/>
    <mergeCell ref="A13:H13"/>
    <mergeCell ref="A1:I1"/>
    <mergeCell ref="A3:H3"/>
    <mergeCell ref="A4:H4"/>
    <mergeCell ref="A5:H5"/>
    <mergeCell ref="A6:H6"/>
    <mergeCell ref="A7:H7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4"/>
  <sheetViews>
    <sheetView tabSelected="1" view="pageBreakPreview" zoomScale="80" zoomScaleSheetLayoutView="80" zoomScalePageLayoutView="0" workbookViewId="0" topLeftCell="A7">
      <selection activeCell="G30" sqref="G30"/>
    </sheetView>
  </sheetViews>
  <sheetFormatPr defaultColWidth="9.140625" defaultRowHeight="12.75"/>
  <cols>
    <col min="1" max="1" width="45.421875" style="0" customWidth="1"/>
    <col min="2" max="2" width="8.140625" style="0" customWidth="1"/>
    <col min="3" max="4" width="15.421875" style="0" customWidth="1"/>
    <col min="5" max="5" width="18.421875" style="0" customWidth="1"/>
    <col min="6" max="6" width="20.7109375" style="0" customWidth="1"/>
    <col min="7" max="7" width="20.421875" style="0" customWidth="1"/>
    <col min="8" max="8" width="17.57421875" style="0" customWidth="1"/>
    <col min="9" max="9" width="14.8515625" style="0" customWidth="1"/>
    <col min="10" max="10" width="12.57421875" style="0" customWidth="1"/>
    <col min="11" max="11" width="12.28125" style="0" customWidth="1"/>
    <col min="12" max="12" width="14.421875" style="0" customWidth="1"/>
    <col min="13" max="13" width="14.7109375" style="0" customWidth="1"/>
    <col min="14" max="14" width="10.140625" style="0" customWidth="1"/>
    <col min="15" max="17" width="8.8515625" style="0" customWidth="1"/>
    <col min="18" max="18" width="12.140625" style="0" customWidth="1"/>
    <col min="19" max="19" width="8.8515625" style="0" customWidth="1"/>
    <col min="20" max="20" width="13.140625" style="0" bestFit="1" customWidth="1"/>
    <col min="21" max="21" width="13.421875" style="0" customWidth="1"/>
    <col min="26" max="26" width="11.28125" style="0" bestFit="1" customWidth="1"/>
  </cols>
  <sheetData>
    <row r="1" spans="1:11" ht="14.25">
      <c r="A1" s="111" t="s">
        <v>104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4.25">
      <c r="A2" s="111" t="s">
        <v>70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4.25">
      <c r="A3" s="111" t="s">
        <v>138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27" ht="15" customHeight="1">
      <c r="A4" s="104" t="s">
        <v>22</v>
      </c>
      <c r="B4" s="104" t="s">
        <v>25</v>
      </c>
      <c r="C4" s="104" t="s">
        <v>26</v>
      </c>
      <c r="D4" s="104" t="s">
        <v>95</v>
      </c>
      <c r="E4" s="104"/>
      <c r="F4" s="104"/>
      <c r="G4" s="104"/>
      <c r="H4" s="104"/>
      <c r="I4" s="104"/>
      <c r="J4" s="104"/>
      <c r="K4" s="10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2.5" customHeight="1">
      <c r="A5" s="104"/>
      <c r="B5" s="104"/>
      <c r="C5" s="104"/>
      <c r="D5" s="104" t="s">
        <v>36</v>
      </c>
      <c r="E5" s="104" t="s">
        <v>27</v>
      </c>
      <c r="F5" s="104"/>
      <c r="G5" s="104"/>
      <c r="H5" s="104"/>
      <c r="I5" s="104"/>
      <c r="J5" s="104"/>
      <c r="K5" s="104"/>
      <c r="L5" s="113" t="s">
        <v>28</v>
      </c>
      <c r="M5" s="113" t="s">
        <v>27</v>
      </c>
      <c r="N5" s="113"/>
      <c r="O5" s="113"/>
      <c r="P5" s="113"/>
      <c r="Q5" s="113"/>
      <c r="R5" s="113"/>
      <c r="S5" s="113"/>
      <c r="T5" s="113" t="s">
        <v>29</v>
      </c>
      <c r="U5" s="113" t="s">
        <v>27</v>
      </c>
      <c r="V5" s="113"/>
      <c r="W5" s="113"/>
      <c r="X5" s="113"/>
      <c r="Y5" s="113"/>
      <c r="Z5" s="113"/>
      <c r="AA5" s="113"/>
    </row>
    <row r="6" spans="1:27" ht="93.75" customHeight="1">
      <c r="A6" s="104"/>
      <c r="B6" s="104"/>
      <c r="C6" s="104"/>
      <c r="D6" s="104"/>
      <c r="E6" s="104" t="s">
        <v>71</v>
      </c>
      <c r="F6" s="104" t="s">
        <v>31</v>
      </c>
      <c r="G6" s="103" t="s">
        <v>32</v>
      </c>
      <c r="H6" s="104" t="s">
        <v>33</v>
      </c>
      <c r="I6" s="104" t="s">
        <v>34</v>
      </c>
      <c r="J6" s="104" t="s">
        <v>35</v>
      </c>
      <c r="K6" s="104"/>
      <c r="L6" s="113"/>
      <c r="M6" s="113" t="s">
        <v>30</v>
      </c>
      <c r="N6" s="113" t="s">
        <v>31</v>
      </c>
      <c r="O6" s="113" t="s">
        <v>32</v>
      </c>
      <c r="P6" s="113" t="s">
        <v>33</v>
      </c>
      <c r="Q6" s="113" t="s">
        <v>34</v>
      </c>
      <c r="R6" s="113" t="s">
        <v>35</v>
      </c>
      <c r="S6" s="113"/>
      <c r="T6" s="113"/>
      <c r="U6" s="113" t="s">
        <v>30</v>
      </c>
      <c r="V6" s="113" t="s">
        <v>31</v>
      </c>
      <c r="W6" s="113" t="s">
        <v>32</v>
      </c>
      <c r="X6" s="113" t="s">
        <v>33</v>
      </c>
      <c r="Y6" s="113" t="s">
        <v>34</v>
      </c>
      <c r="Z6" s="113" t="s">
        <v>35</v>
      </c>
      <c r="AA6" s="113"/>
    </row>
    <row r="7" spans="1:27" ht="114.75" customHeight="1">
      <c r="A7" s="104"/>
      <c r="B7" s="104"/>
      <c r="C7" s="104"/>
      <c r="D7" s="104"/>
      <c r="E7" s="104"/>
      <c r="F7" s="104"/>
      <c r="G7" s="103"/>
      <c r="H7" s="104"/>
      <c r="I7" s="104"/>
      <c r="J7" s="4" t="s">
        <v>36</v>
      </c>
      <c r="K7" s="4" t="s">
        <v>72</v>
      </c>
      <c r="L7" s="113"/>
      <c r="M7" s="113"/>
      <c r="N7" s="113"/>
      <c r="O7" s="113"/>
      <c r="P7" s="113"/>
      <c r="Q7" s="113"/>
      <c r="R7" s="2" t="s">
        <v>36</v>
      </c>
      <c r="S7" s="2" t="s">
        <v>37</v>
      </c>
      <c r="T7" s="113"/>
      <c r="U7" s="113"/>
      <c r="V7" s="113"/>
      <c r="W7" s="113"/>
      <c r="X7" s="113"/>
      <c r="Y7" s="113"/>
      <c r="Z7" s="2" t="s">
        <v>36</v>
      </c>
      <c r="AA7" s="2" t="s">
        <v>37</v>
      </c>
    </row>
    <row r="8" spans="1:27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f>E8+1</f>
        <v>6</v>
      </c>
      <c r="G8" s="4">
        <f aca="true" t="shared" si="0" ref="G8:AA8">F8+1</f>
        <v>7</v>
      </c>
      <c r="H8" s="4">
        <f t="shared" si="0"/>
        <v>8</v>
      </c>
      <c r="I8" s="4">
        <f t="shared" si="0"/>
        <v>9</v>
      </c>
      <c r="J8" s="4">
        <f t="shared" si="0"/>
        <v>10</v>
      </c>
      <c r="K8" s="4">
        <f t="shared" si="0"/>
        <v>11</v>
      </c>
      <c r="L8" s="4">
        <f t="shared" si="0"/>
        <v>12</v>
      </c>
      <c r="M8" s="4">
        <f t="shared" si="0"/>
        <v>13</v>
      </c>
      <c r="N8" s="4">
        <f t="shared" si="0"/>
        <v>14</v>
      </c>
      <c r="O8" s="4">
        <f t="shared" si="0"/>
        <v>15</v>
      </c>
      <c r="P8" s="4">
        <f t="shared" si="0"/>
        <v>16</v>
      </c>
      <c r="Q8" s="4">
        <f t="shared" si="0"/>
        <v>17</v>
      </c>
      <c r="R8" s="4">
        <f t="shared" si="0"/>
        <v>18</v>
      </c>
      <c r="S8" s="4">
        <f t="shared" si="0"/>
        <v>19</v>
      </c>
      <c r="T8" s="4">
        <f t="shared" si="0"/>
        <v>20</v>
      </c>
      <c r="U8" s="4">
        <f t="shared" si="0"/>
        <v>21</v>
      </c>
      <c r="V8" s="4">
        <f t="shared" si="0"/>
        <v>22</v>
      </c>
      <c r="W8" s="4">
        <f t="shared" si="0"/>
        <v>23</v>
      </c>
      <c r="X8" s="4">
        <f t="shared" si="0"/>
        <v>24</v>
      </c>
      <c r="Y8" s="4">
        <f t="shared" si="0"/>
        <v>25</v>
      </c>
      <c r="Z8" s="4">
        <f t="shared" si="0"/>
        <v>26</v>
      </c>
      <c r="AA8" s="4">
        <f t="shared" si="0"/>
        <v>27</v>
      </c>
    </row>
    <row r="9" spans="1:28" ht="15.75">
      <c r="A9" s="5" t="s">
        <v>73</v>
      </c>
      <c r="B9" s="6">
        <v>100</v>
      </c>
      <c r="C9" s="50" t="s">
        <v>39</v>
      </c>
      <c r="D9" s="59">
        <f>E9+J9</f>
        <v>3834000</v>
      </c>
      <c r="E9" s="59">
        <f>E14</f>
        <v>3601600</v>
      </c>
      <c r="F9" s="59"/>
      <c r="G9" s="59"/>
      <c r="H9" s="59"/>
      <c r="I9" s="59"/>
      <c r="J9" s="59">
        <f>D13</f>
        <v>232400</v>
      </c>
      <c r="K9" s="59"/>
      <c r="L9" s="59">
        <f>SUM(L10:L19)</f>
        <v>3447800</v>
      </c>
      <c r="M9" s="59"/>
      <c r="N9" s="59"/>
      <c r="O9" s="59"/>
      <c r="P9" s="59"/>
      <c r="Q9" s="59"/>
      <c r="R9" s="59">
        <f>L13</f>
        <v>232400</v>
      </c>
      <c r="S9" s="59"/>
      <c r="T9" s="59">
        <f>SUM(T10:T19)</f>
        <v>2794700</v>
      </c>
      <c r="U9" s="59"/>
      <c r="V9" s="59"/>
      <c r="W9" s="59"/>
      <c r="X9" s="59"/>
      <c r="Y9" s="59"/>
      <c r="Z9" s="59">
        <f>T13</f>
        <v>232400</v>
      </c>
      <c r="AA9" s="52"/>
      <c r="AB9" s="54"/>
    </row>
    <row r="10" spans="1:28" ht="15.75">
      <c r="A10" s="8" t="s">
        <v>27</v>
      </c>
      <c r="B10" s="107">
        <v>110</v>
      </c>
      <c r="C10" s="108"/>
      <c r="D10" s="106">
        <v>0</v>
      </c>
      <c r="E10" s="105" t="s">
        <v>39</v>
      </c>
      <c r="F10" s="109"/>
      <c r="G10" s="105" t="s">
        <v>39</v>
      </c>
      <c r="H10" s="105" t="s">
        <v>39</v>
      </c>
      <c r="I10" s="105" t="s">
        <v>39</v>
      </c>
      <c r="J10" s="106"/>
      <c r="K10" s="105" t="s">
        <v>39</v>
      </c>
      <c r="L10" s="105" t="s">
        <v>39</v>
      </c>
      <c r="M10" s="109"/>
      <c r="N10" s="105" t="s">
        <v>39</v>
      </c>
      <c r="O10" s="105" t="s">
        <v>39</v>
      </c>
      <c r="P10" s="105" t="s">
        <v>39</v>
      </c>
      <c r="Q10" s="106"/>
      <c r="R10" s="105" t="s">
        <v>39</v>
      </c>
      <c r="S10" s="105" t="s">
        <v>39</v>
      </c>
      <c r="T10" s="105" t="s">
        <v>39</v>
      </c>
      <c r="U10" s="105" t="s">
        <v>39</v>
      </c>
      <c r="V10" s="105" t="s">
        <v>39</v>
      </c>
      <c r="W10" s="105" t="s">
        <v>39</v>
      </c>
      <c r="X10" s="105" t="s">
        <v>39</v>
      </c>
      <c r="Y10" s="105" t="s">
        <v>39</v>
      </c>
      <c r="Z10" s="105" t="s">
        <v>39</v>
      </c>
      <c r="AA10" s="114" t="s">
        <v>39</v>
      </c>
      <c r="AB10" s="54"/>
    </row>
    <row r="11" spans="1:28" ht="15.75">
      <c r="A11" s="5" t="s">
        <v>74</v>
      </c>
      <c r="B11" s="107"/>
      <c r="C11" s="108"/>
      <c r="D11" s="106"/>
      <c r="E11" s="105"/>
      <c r="F11" s="109"/>
      <c r="G11" s="105"/>
      <c r="H11" s="105"/>
      <c r="I11" s="105"/>
      <c r="J11" s="106"/>
      <c r="K11" s="105"/>
      <c r="L11" s="105"/>
      <c r="M11" s="109"/>
      <c r="N11" s="105"/>
      <c r="O11" s="105"/>
      <c r="P11" s="105"/>
      <c r="Q11" s="106"/>
      <c r="R11" s="105"/>
      <c r="S11" s="105"/>
      <c r="T11" s="105"/>
      <c r="U11" s="105"/>
      <c r="V11" s="105"/>
      <c r="W11" s="105"/>
      <c r="X11" s="105"/>
      <c r="Y11" s="105"/>
      <c r="Z11" s="105"/>
      <c r="AA11" s="114"/>
      <c r="AB11" s="54"/>
    </row>
    <row r="12" spans="1:28" ht="15.75">
      <c r="A12" s="5" t="s">
        <v>117</v>
      </c>
      <c r="B12" s="6">
        <v>120</v>
      </c>
      <c r="C12" s="52"/>
      <c r="D12" s="59"/>
      <c r="E12" s="59"/>
      <c r="F12" s="61"/>
      <c r="G12" s="59"/>
      <c r="H12" s="59"/>
      <c r="I12" s="59"/>
      <c r="J12" s="59"/>
      <c r="K12" s="59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48"/>
      <c r="AB12" s="54"/>
    </row>
    <row r="13" spans="1:28" ht="15.75">
      <c r="A13" s="5" t="s">
        <v>75</v>
      </c>
      <c r="B13" s="6">
        <v>130</v>
      </c>
      <c r="C13" s="52"/>
      <c r="D13" s="59">
        <v>232400</v>
      </c>
      <c r="E13" s="59"/>
      <c r="F13" s="61"/>
      <c r="G13" s="60" t="s">
        <v>39</v>
      </c>
      <c r="H13" s="60" t="s">
        <v>39</v>
      </c>
      <c r="I13" s="59"/>
      <c r="J13" s="59">
        <f>J21</f>
        <v>232400</v>
      </c>
      <c r="K13" s="59"/>
      <c r="L13" s="62">
        <v>232400</v>
      </c>
      <c r="M13" s="62"/>
      <c r="N13" s="62"/>
      <c r="O13" s="62"/>
      <c r="P13" s="62"/>
      <c r="Q13" s="62"/>
      <c r="R13" s="62">
        <f>R9</f>
        <v>232400</v>
      </c>
      <c r="S13" s="62"/>
      <c r="T13" s="62">
        <v>232400</v>
      </c>
      <c r="U13" s="62"/>
      <c r="V13" s="62"/>
      <c r="W13" s="62"/>
      <c r="X13" s="62"/>
      <c r="Y13" s="62"/>
      <c r="Z13" s="62">
        <f>Z9</f>
        <v>232400</v>
      </c>
      <c r="AA13" s="48"/>
      <c r="AB13" s="54"/>
    </row>
    <row r="14" spans="1:28" ht="30">
      <c r="A14" s="5" t="s">
        <v>118</v>
      </c>
      <c r="B14" s="6">
        <v>130</v>
      </c>
      <c r="C14" s="52"/>
      <c r="D14" s="59">
        <f>E14</f>
        <v>3601600</v>
      </c>
      <c r="E14" s="59">
        <v>3601600</v>
      </c>
      <c r="F14" s="61"/>
      <c r="G14" s="59"/>
      <c r="H14" s="59"/>
      <c r="I14" s="59"/>
      <c r="J14" s="59"/>
      <c r="K14" s="59"/>
      <c r="L14" s="62">
        <v>3215400</v>
      </c>
      <c r="M14" s="62"/>
      <c r="N14" s="62"/>
      <c r="O14" s="62"/>
      <c r="P14" s="62"/>
      <c r="Q14" s="62"/>
      <c r="R14" s="62"/>
      <c r="S14" s="62"/>
      <c r="T14" s="62">
        <v>2562300</v>
      </c>
      <c r="U14" s="62"/>
      <c r="V14" s="62"/>
      <c r="W14" s="62"/>
      <c r="X14" s="62"/>
      <c r="Y14" s="62"/>
      <c r="Z14" s="62"/>
      <c r="AA14" s="48"/>
      <c r="AB14" s="54"/>
    </row>
    <row r="15" spans="1:28" ht="30">
      <c r="A15" s="5" t="s">
        <v>76</v>
      </c>
      <c r="B15" s="6">
        <v>130</v>
      </c>
      <c r="C15" s="52"/>
      <c r="D15" s="59"/>
      <c r="E15" s="60" t="s">
        <v>39</v>
      </c>
      <c r="F15" s="61"/>
      <c r="G15" s="60" t="s">
        <v>39</v>
      </c>
      <c r="H15" s="60" t="s">
        <v>39</v>
      </c>
      <c r="I15" s="60" t="s">
        <v>39</v>
      </c>
      <c r="J15" s="59"/>
      <c r="K15" s="60" t="s">
        <v>39</v>
      </c>
      <c r="L15" s="60" t="s">
        <v>39</v>
      </c>
      <c r="M15" s="61"/>
      <c r="N15" s="60" t="s">
        <v>39</v>
      </c>
      <c r="O15" s="60" t="s">
        <v>39</v>
      </c>
      <c r="P15" s="60" t="s">
        <v>39</v>
      </c>
      <c r="Q15" s="59"/>
      <c r="R15" s="60" t="s">
        <v>39</v>
      </c>
      <c r="S15" s="62"/>
      <c r="T15" s="62"/>
      <c r="U15" s="62"/>
      <c r="V15" s="62"/>
      <c r="W15" s="62"/>
      <c r="X15" s="62"/>
      <c r="Y15" s="62"/>
      <c r="Z15" s="62"/>
      <c r="AA15" s="48"/>
      <c r="AB15" s="54"/>
    </row>
    <row r="16" spans="1:28" ht="60">
      <c r="A16" s="5" t="s">
        <v>77</v>
      </c>
      <c r="B16" s="6">
        <v>140</v>
      </c>
      <c r="C16" s="52"/>
      <c r="D16" s="59"/>
      <c r="E16" s="60" t="s">
        <v>39</v>
      </c>
      <c r="F16" s="61"/>
      <c r="G16" s="60" t="s">
        <v>39</v>
      </c>
      <c r="H16" s="60" t="s">
        <v>39</v>
      </c>
      <c r="I16" s="60" t="s">
        <v>39</v>
      </c>
      <c r="J16" s="59"/>
      <c r="K16" s="60" t="s">
        <v>39</v>
      </c>
      <c r="L16" s="60" t="s">
        <v>39</v>
      </c>
      <c r="M16" s="61"/>
      <c r="N16" s="60" t="s">
        <v>39</v>
      </c>
      <c r="O16" s="60" t="s">
        <v>39</v>
      </c>
      <c r="P16" s="60" t="s">
        <v>39</v>
      </c>
      <c r="Q16" s="59"/>
      <c r="R16" s="60" t="s">
        <v>39</v>
      </c>
      <c r="S16" s="62"/>
      <c r="T16" s="62"/>
      <c r="U16" s="62"/>
      <c r="V16" s="62"/>
      <c r="W16" s="62"/>
      <c r="X16" s="62"/>
      <c r="Y16" s="62"/>
      <c r="Z16" s="62"/>
      <c r="AA16" s="48"/>
      <c r="AB16" s="54"/>
    </row>
    <row r="17" spans="1:28" ht="15.75">
      <c r="A17" s="5" t="s">
        <v>78</v>
      </c>
      <c r="B17" s="6">
        <v>150</v>
      </c>
      <c r="C17" s="52"/>
      <c r="D17" s="59"/>
      <c r="E17" s="60" t="s">
        <v>39</v>
      </c>
      <c r="F17" s="61"/>
      <c r="G17" s="59"/>
      <c r="H17" s="59"/>
      <c r="I17" s="60" t="s">
        <v>39</v>
      </c>
      <c r="J17" s="60" t="s">
        <v>39</v>
      </c>
      <c r="K17" s="60" t="s">
        <v>39</v>
      </c>
      <c r="L17" s="60" t="s">
        <v>39</v>
      </c>
      <c r="M17" s="61"/>
      <c r="N17" s="60" t="s">
        <v>39</v>
      </c>
      <c r="O17" s="60" t="s">
        <v>39</v>
      </c>
      <c r="P17" s="60" t="s">
        <v>39</v>
      </c>
      <c r="Q17" s="59"/>
      <c r="R17" s="60" t="s">
        <v>39</v>
      </c>
      <c r="S17" s="62"/>
      <c r="T17" s="62"/>
      <c r="U17" s="62"/>
      <c r="V17" s="62"/>
      <c r="W17" s="62"/>
      <c r="X17" s="62"/>
      <c r="Y17" s="62"/>
      <c r="Z17" s="62"/>
      <c r="AA17" s="48"/>
      <c r="AB17" s="54"/>
    </row>
    <row r="18" spans="1:28" ht="15.75">
      <c r="A18" s="5" t="s">
        <v>79</v>
      </c>
      <c r="B18" s="6">
        <v>160</v>
      </c>
      <c r="C18" s="52"/>
      <c r="D18" s="59"/>
      <c r="E18" s="60" t="s">
        <v>39</v>
      </c>
      <c r="F18" s="61"/>
      <c r="G18" s="60" t="s">
        <v>39</v>
      </c>
      <c r="H18" s="60" t="s">
        <v>39</v>
      </c>
      <c r="I18" s="60" t="s">
        <v>39</v>
      </c>
      <c r="J18" s="59"/>
      <c r="K18" s="59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48"/>
      <c r="AB18" s="54"/>
    </row>
    <row r="19" spans="1:28" ht="15.75">
      <c r="A19" s="5" t="s">
        <v>80</v>
      </c>
      <c r="B19" s="6">
        <v>180</v>
      </c>
      <c r="C19" s="50" t="s">
        <v>39</v>
      </c>
      <c r="D19" s="59"/>
      <c r="E19" s="60" t="s">
        <v>39</v>
      </c>
      <c r="F19" s="61"/>
      <c r="G19" s="60" t="s">
        <v>39</v>
      </c>
      <c r="H19" s="60" t="s">
        <v>39</v>
      </c>
      <c r="I19" s="60" t="s">
        <v>39</v>
      </c>
      <c r="J19" s="59"/>
      <c r="K19" s="60" t="s">
        <v>39</v>
      </c>
      <c r="L19" s="60" t="s">
        <v>39</v>
      </c>
      <c r="M19" s="61"/>
      <c r="N19" s="60" t="s">
        <v>39</v>
      </c>
      <c r="O19" s="60" t="s">
        <v>39</v>
      </c>
      <c r="P19" s="60" t="s">
        <v>39</v>
      </c>
      <c r="Q19" s="59"/>
      <c r="R19" s="60" t="s">
        <v>39</v>
      </c>
      <c r="S19" s="62"/>
      <c r="T19" s="62"/>
      <c r="U19" s="62"/>
      <c r="V19" s="62"/>
      <c r="W19" s="62"/>
      <c r="X19" s="62"/>
      <c r="Y19" s="62"/>
      <c r="Z19" s="62"/>
      <c r="AA19" s="48"/>
      <c r="AB19" s="54"/>
    </row>
    <row r="20" spans="1:28" ht="15.75">
      <c r="A20" s="5"/>
      <c r="B20" s="7"/>
      <c r="C20" s="52"/>
      <c r="D20" s="59"/>
      <c r="E20" s="59"/>
      <c r="F20" s="61"/>
      <c r="G20" s="59"/>
      <c r="H20" s="59"/>
      <c r="I20" s="59"/>
      <c r="J20" s="59"/>
      <c r="K20" s="59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48"/>
      <c r="AB20" s="54"/>
    </row>
    <row r="21" spans="1:28" ht="15.75">
      <c r="A21" s="5" t="s">
        <v>81</v>
      </c>
      <c r="B21" s="6">
        <v>200</v>
      </c>
      <c r="C21" s="50" t="s">
        <v>39</v>
      </c>
      <c r="D21" s="59">
        <f>E21+J21</f>
        <v>3834000</v>
      </c>
      <c r="E21" s="59">
        <f>E22+E32+E33</f>
        <v>3601600</v>
      </c>
      <c r="F21" s="59"/>
      <c r="G21" s="59"/>
      <c r="H21" s="59"/>
      <c r="I21" s="59"/>
      <c r="J21" s="59">
        <f>J33</f>
        <v>232400</v>
      </c>
      <c r="K21" s="59"/>
      <c r="L21" s="59">
        <f>L23+L25+L26+L27+L28+L29+L30+L31+L32+L33</f>
        <v>3447800</v>
      </c>
      <c r="M21" s="59">
        <f>M23+M32</f>
        <v>2237700</v>
      </c>
      <c r="N21" s="59"/>
      <c r="O21" s="59"/>
      <c r="P21" s="59"/>
      <c r="Q21" s="59"/>
      <c r="R21" s="59"/>
      <c r="S21" s="59"/>
      <c r="T21" s="59">
        <f>T23+T25+T26+T27+T28+T29+T30+T31+T32+T33</f>
        <v>2794700</v>
      </c>
      <c r="U21" s="59">
        <f>U23+U32</f>
        <v>2235800</v>
      </c>
      <c r="V21" s="59"/>
      <c r="W21" s="59"/>
      <c r="X21" s="59"/>
      <c r="Y21" s="59"/>
      <c r="Z21" s="59"/>
      <c r="AA21" s="52"/>
      <c r="AB21" s="54"/>
    </row>
    <row r="22" spans="1:28" ht="15.75">
      <c r="A22" s="5" t="s">
        <v>82</v>
      </c>
      <c r="B22" s="6">
        <v>210</v>
      </c>
      <c r="C22" s="52"/>
      <c r="D22" s="59">
        <f>E22</f>
        <v>2217800</v>
      </c>
      <c r="E22" s="59">
        <f>E23+0</f>
        <v>2217800</v>
      </c>
      <c r="F22" s="61"/>
      <c r="G22" s="59"/>
      <c r="H22" s="59"/>
      <c r="I22" s="59"/>
      <c r="J22" s="59"/>
      <c r="K22" s="59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48"/>
      <c r="AB22" s="54"/>
    </row>
    <row r="23" spans="1:28" ht="15.75">
      <c r="A23" s="8" t="s">
        <v>55</v>
      </c>
      <c r="B23" s="107">
        <v>211</v>
      </c>
      <c r="C23" s="108"/>
      <c r="D23" s="106">
        <f>E23</f>
        <v>2217800</v>
      </c>
      <c r="E23" s="106">
        <v>2217800</v>
      </c>
      <c r="F23" s="109"/>
      <c r="G23" s="106"/>
      <c r="H23" s="106"/>
      <c r="I23" s="106"/>
      <c r="J23" s="106"/>
      <c r="K23" s="106"/>
      <c r="L23" s="106">
        <v>2217800</v>
      </c>
      <c r="M23" s="106">
        <f>L23</f>
        <v>2217800</v>
      </c>
      <c r="N23" s="106"/>
      <c r="O23" s="106"/>
      <c r="P23" s="106"/>
      <c r="Q23" s="106"/>
      <c r="R23" s="106"/>
      <c r="S23" s="106"/>
      <c r="T23" s="106">
        <v>2217800</v>
      </c>
      <c r="U23" s="106">
        <f>T23</f>
        <v>2217800</v>
      </c>
      <c r="V23" s="106"/>
      <c r="W23" s="106"/>
      <c r="X23" s="106"/>
      <c r="Y23" s="106"/>
      <c r="Z23" s="106"/>
      <c r="AA23" s="108"/>
      <c r="AB23" s="54"/>
    </row>
    <row r="24" spans="1:28" ht="30">
      <c r="A24" s="8" t="s">
        <v>83</v>
      </c>
      <c r="B24" s="107"/>
      <c r="C24" s="108"/>
      <c r="D24" s="106"/>
      <c r="E24" s="106"/>
      <c r="F24" s="109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8"/>
      <c r="AB24" s="54"/>
    </row>
    <row r="25" spans="1:28" ht="15.75">
      <c r="A25" s="5"/>
      <c r="B25" s="7"/>
      <c r="C25" s="52"/>
      <c r="D25" s="59"/>
      <c r="E25" s="59"/>
      <c r="F25" s="61"/>
      <c r="G25" s="59"/>
      <c r="H25" s="59"/>
      <c r="I25" s="59"/>
      <c r="J25" s="59"/>
      <c r="K25" s="59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48"/>
      <c r="AB25" s="54"/>
    </row>
    <row r="26" spans="1:28" ht="15.75">
      <c r="A26" s="5" t="s">
        <v>84</v>
      </c>
      <c r="B26" s="6">
        <v>220</v>
      </c>
      <c r="C26" s="52"/>
      <c r="D26" s="59"/>
      <c r="E26" s="59"/>
      <c r="F26" s="61"/>
      <c r="G26" s="59"/>
      <c r="H26" s="59"/>
      <c r="I26" s="59"/>
      <c r="J26" s="59"/>
      <c r="K26" s="59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48"/>
      <c r="AB26" s="54"/>
    </row>
    <row r="27" spans="1:28" ht="15.75">
      <c r="A27" s="10" t="s">
        <v>55</v>
      </c>
      <c r="B27" s="7"/>
      <c r="C27" s="52"/>
      <c r="D27" s="59"/>
      <c r="E27" s="59"/>
      <c r="F27" s="61"/>
      <c r="G27" s="59"/>
      <c r="H27" s="59"/>
      <c r="I27" s="59"/>
      <c r="J27" s="59"/>
      <c r="K27" s="59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48"/>
      <c r="AB27" s="54"/>
    </row>
    <row r="28" spans="1:28" ht="15.75">
      <c r="A28" s="5" t="s">
        <v>85</v>
      </c>
      <c r="B28" s="6">
        <v>230</v>
      </c>
      <c r="C28" s="52"/>
      <c r="D28" s="59"/>
      <c r="E28" s="59"/>
      <c r="F28" s="61"/>
      <c r="G28" s="59"/>
      <c r="H28" s="59"/>
      <c r="I28" s="59"/>
      <c r="J28" s="59"/>
      <c r="K28" s="59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48"/>
      <c r="AB28" s="54"/>
    </row>
    <row r="29" spans="1:28" ht="15.75">
      <c r="A29" s="10" t="s">
        <v>55</v>
      </c>
      <c r="B29" s="7"/>
      <c r="C29" s="52"/>
      <c r="D29" s="59"/>
      <c r="E29" s="59"/>
      <c r="F29" s="61"/>
      <c r="G29" s="59"/>
      <c r="H29" s="59"/>
      <c r="I29" s="59"/>
      <c r="J29" s="59"/>
      <c r="K29" s="59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48"/>
      <c r="AB29" s="54"/>
    </row>
    <row r="30" spans="1:28" ht="15.75">
      <c r="A30" s="5" t="s">
        <v>94</v>
      </c>
      <c r="B30" s="6">
        <v>240</v>
      </c>
      <c r="C30" s="52"/>
      <c r="D30" s="59"/>
      <c r="E30" s="59"/>
      <c r="F30" s="61"/>
      <c r="G30" s="59"/>
      <c r="H30" s="59"/>
      <c r="I30" s="59"/>
      <c r="J30" s="59"/>
      <c r="K30" s="59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48"/>
      <c r="AB30" s="54"/>
    </row>
    <row r="31" spans="1:28" ht="15.75">
      <c r="A31" s="5"/>
      <c r="B31" s="7"/>
      <c r="C31" s="52"/>
      <c r="D31" s="59"/>
      <c r="E31" s="59"/>
      <c r="F31" s="61"/>
      <c r="G31" s="59"/>
      <c r="H31" s="59"/>
      <c r="I31" s="59"/>
      <c r="J31" s="59"/>
      <c r="K31" s="59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48"/>
      <c r="AB31" s="54"/>
    </row>
    <row r="32" spans="1:28" ht="30">
      <c r="A32" s="5" t="s">
        <v>86</v>
      </c>
      <c r="B32" s="6">
        <v>250</v>
      </c>
      <c r="C32" s="52">
        <v>290</v>
      </c>
      <c r="D32" s="59">
        <f>E32</f>
        <v>14900</v>
      </c>
      <c r="E32" s="59">
        <v>14900</v>
      </c>
      <c r="F32" s="61"/>
      <c r="G32" s="59"/>
      <c r="H32" s="59"/>
      <c r="I32" s="59"/>
      <c r="J32" s="59"/>
      <c r="K32" s="59"/>
      <c r="L32" s="62">
        <v>19900</v>
      </c>
      <c r="M32" s="62">
        <f>L32</f>
        <v>19900</v>
      </c>
      <c r="N32" s="62"/>
      <c r="O32" s="62"/>
      <c r="P32" s="62"/>
      <c r="Q32" s="62"/>
      <c r="R32" s="62"/>
      <c r="S32" s="62"/>
      <c r="T32" s="62">
        <v>18000</v>
      </c>
      <c r="U32" s="62">
        <f>T32</f>
        <v>18000</v>
      </c>
      <c r="V32" s="62"/>
      <c r="W32" s="62"/>
      <c r="X32" s="62"/>
      <c r="Y32" s="62"/>
      <c r="Z32" s="62"/>
      <c r="AA32" s="48"/>
      <c r="AB32" s="54"/>
    </row>
    <row r="33" spans="1:28" ht="15.75">
      <c r="A33" s="5" t="s">
        <v>87</v>
      </c>
      <c r="B33" s="6">
        <v>260</v>
      </c>
      <c r="C33" s="50" t="s">
        <v>39</v>
      </c>
      <c r="D33" s="59">
        <f>E33+J33</f>
        <v>1601300</v>
      </c>
      <c r="E33" s="59">
        <v>1368900</v>
      </c>
      <c r="F33" s="61"/>
      <c r="G33" s="59"/>
      <c r="H33" s="59"/>
      <c r="I33" s="59"/>
      <c r="J33" s="59">
        <v>232400</v>
      </c>
      <c r="K33" s="59"/>
      <c r="L33" s="62">
        <f>M33+R33</f>
        <v>1210100</v>
      </c>
      <c r="M33" s="62">
        <v>977700</v>
      </c>
      <c r="N33" s="62"/>
      <c r="O33" s="62"/>
      <c r="P33" s="62"/>
      <c r="Q33" s="62"/>
      <c r="R33" s="62">
        <f>R13</f>
        <v>232400</v>
      </c>
      <c r="S33" s="62"/>
      <c r="T33" s="62">
        <f>U33+Z33</f>
        <v>558900</v>
      </c>
      <c r="U33" s="62">
        <v>326500</v>
      </c>
      <c r="V33" s="62"/>
      <c r="W33" s="62"/>
      <c r="X33" s="62"/>
      <c r="Y33" s="62"/>
      <c r="Z33" s="62">
        <f>Z13</f>
        <v>232400</v>
      </c>
      <c r="AA33" s="48"/>
      <c r="AB33" s="54"/>
    </row>
    <row r="34" spans="1:28" ht="15.75">
      <c r="A34" s="5"/>
      <c r="B34" s="7"/>
      <c r="C34" s="52"/>
      <c r="D34" s="59"/>
      <c r="E34" s="59"/>
      <c r="F34" s="61"/>
      <c r="G34" s="59"/>
      <c r="H34" s="59"/>
      <c r="I34" s="59"/>
      <c r="J34" s="59"/>
      <c r="K34" s="59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48"/>
      <c r="AB34" s="54"/>
    </row>
    <row r="35" spans="1:28" ht="15.75">
      <c r="A35" s="5"/>
      <c r="B35" s="5"/>
      <c r="C35" s="55"/>
      <c r="D35" s="63"/>
      <c r="E35" s="63"/>
      <c r="F35" s="61"/>
      <c r="G35" s="63"/>
      <c r="H35" s="63"/>
      <c r="I35" s="63"/>
      <c r="J35" s="63"/>
      <c r="K35" s="63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48"/>
      <c r="AB35" s="54"/>
    </row>
    <row r="36" spans="1:28" ht="15.75">
      <c r="A36" s="5" t="s">
        <v>88</v>
      </c>
      <c r="B36" s="6">
        <v>300</v>
      </c>
      <c r="C36" s="50" t="s">
        <v>39</v>
      </c>
      <c r="D36" s="59"/>
      <c r="E36" s="59"/>
      <c r="F36" s="61"/>
      <c r="G36" s="59"/>
      <c r="H36" s="59"/>
      <c r="I36" s="59"/>
      <c r="J36" s="59"/>
      <c r="K36" s="59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48"/>
      <c r="AB36" s="54"/>
    </row>
    <row r="37" spans="1:28" ht="15.75">
      <c r="A37" s="9" t="s">
        <v>55</v>
      </c>
      <c r="B37" s="107">
        <v>310</v>
      </c>
      <c r="C37" s="108"/>
      <c r="D37" s="106"/>
      <c r="E37" s="106"/>
      <c r="F37" s="109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8"/>
      <c r="AB37" s="54"/>
    </row>
    <row r="38" spans="1:28" ht="15.75">
      <c r="A38" s="5" t="s">
        <v>89</v>
      </c>
      <c r="B38" s="107"/>
      <c r="C38" s="108"/>
      <c r="D38" s="106"/>
      <c r="E38" s="106"/>
      <c r="F38" s="109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8"/>
      <c r="AB38" s="54"/>
    </row>
    <row r="39" spans="1:28" ht="15.75">
      <c r="A39" s="5" t="s">
        <v>90</v>
      </c>
      <c r="B39" s="6">
        <v>320</v>
      </c>
      <c r="C39" s="52"/>
      <c r="D39" s="59"/>
      <c r="E39" s="59"/>
      <c r="F39" s="61"/>
      <c r="G39" s="59"/>
      <c r="H39" s="59"/>
      <c r="I39" s="59"/>
      <c r="J39" s="59"/>
      <c r="K39" s="59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48"/>
      <c r="AB39" s="54"/>
    </row>
    <row r="40" spans="1:28" ht="15.75">
      <c r="A40" s="5" t="s">
        <v>91</v>
      </c>
      <c r="B40" s="6">
        <v>400</v>
      </c>
      <c r="C40" s="52"/>
      <c r="D40" s="59"/>
      <c r="E40" s="59"/>
      <c r="F40" s="61"/>
      <c r="G40" s="59"/>
      <c r="H40" s="59"/>
      <c r="I40" s="59"/>
      <c r="J40" s="59"/>
      <c r="K40" s="59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48"/>
      <c r="AB40" s="54"/>
    </row>
    <row r="41" spans="1:28" ht="15.75">
      <c r="A41" s="9" t="s">
        <v>55</v>
      </c>
      <c r="B41" s="107">
        <v>410</v>
      </c>
      <c r="C41" s="108"/>
      <c r="D41" s="106"/>
      <c r="E41" s="106"/>
      <c r="F41" s="109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8"/>
      <c r="AB41" s="54"/>
    </row>
    <row r="42" spans="1:28" ht="15.75">
      <c r="A42" s="5" t="s">
        <v>92</v>
      </c>
      <c r="B42" s="107"/>
      <c r="C42" s="108"/>
      <c r="D42" s="106"/>
      <c r="E42" s="106"/>
      <c r="F42" s="109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8"/>
      <c r="AB42" s="54"/>
    </row>
    <row r="43" spans="1:28" ht="15.75">
      <c r="A43" s="5" t="s">
        <v>93</v>
      </c>
      <c r="B43" s="6">
        <v>420</v>
      </c>
      <c r="C43" s="52"/>
      <c r="D43" s="59"/>
      <c r="E43" s="59"/>
      <c r="F43" s="61"/>
      <c r="G43" s="59"/>
      <c r="H43" s="59"/>
      <c r="I43" s="59"/>
      <c r="J43" s="59"/>
      <c r="K43" s="59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48"/>
      <c r="AB43" s="54"/>
    </row>
    <row r="44" spans="1:28" ht="15.75">
      <c r="A44" s="5" t="s">
        <v>38</v>
      </c>
      <c r="B44" s="6">
        <v>500</v>
      </c>
      <c r="C44" s="50" t="s">
        <v>39</v>
      </c>
      <c r="D44" s="52"/>
      <c r="E44" s="52"/>
      <c r="F44" s="51"/>
      <c r="G44" s="52"/>
      <c r="H44" s="52"/>
      <c r="I44" s="52"/>
      <c r="J44" s="49"/>
      <c r="K44" s="49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54"/>
    </row>
    <row r="45" spans="1:28" ht="15.75">
      <c r="A45" s="5" t="s">
        <v>40</v>
      </c>
      <c r="B45" s="6">
        <v>600</v>
      </c>
      <c r="C45" s="50" t="s">
        <v>39</v>
      </c>
      <c r="D45" s="52"/>
      <c r="E45" s="52"/>
      <c r="F45" s="51"/>
      <c r="G45" s="52"/>
      <c r="H45" s="52"/>
      <c r="I45" s="52"/>
      <c r="J45" s="49"/>
      <c r="K45" s="49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54"/>
    </row>
    <row r="46" spans="10:25" ht="15.75">
      <c r="J46" s="53"/>
      <c r="K46" s="53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2:25" s="17" customFormat="1" ht="15.75">
      <c r="B47" s="101" t="s">
        <v>112</v>
      </c>
      <c r="C47" s="101"/>
      <c r="G47" s="101" t="s">
        <v>116</v>
      </c>
      <c r="H47" s="101"/>
      <c r="J47" s="53"/>
      <c r="K47" s="53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1:25" s="16" customFormat="1" ht="15.75">
      <c r="A48" s="112"/>
      <c r="B48" s="112"/>
      <c r="C48" s="112"/>
      <c r="G48" s="112"/>
      <c r="H48" s="112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2:25" s="17" customFormat="1" ht="15.75">
      <c r="B49" s="101" t="s">
        <v>108</v>
      </c>
      <c r="C49" s="101"/>
      <c r="G49" s="101" t="s">
        <v>125</v>
      </c>
      <c r="H49" s="101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spans="2:25" s="17" customFormat="1" ht="15.75">
      <c r="B50" s="25"/>
      <c r="C50" s="25"/>
      <c r="G50" s="101"/>
      <c r="H50" s="101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spans="2:25" s="17" customFormat="1" ht="15.75">
      <c r="B51" s="101" t="s">
        <v>109</v>
      </c>
      <c r="C51" s="101"/>
      <c r="G51" s="101" t="s">
        <v>111</v>
      </c>
      <c r="H51" s="101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2:25" s="17" customFormat="1" ht="15.75">
      <c r="B52" s="25"/>
      <c r="C52" s="25"/>
      <c r="G52" s="101"/>
      <c r="H52" s="101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2:25" s="17" customFormat="1" ht="15.75">
      <c r="B53" s="101" t="s">
        <v>110</v>
      </c>
      <c r="C53" s="101"/>
      <c r="G53" s="101" t="s">
        <v>129</v>
      </c>
      <c r="H53" s="101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2:4" ht="12.75">
      <c r="B54" s="110" t="s">
        <v>113</v>
      </c>
      <c r="C54" s="110"/>
      <c r="D54" s="110"/>
    </row>
  </sheetData>
  <sheetProtection/>
  <mergeCells count="148">
    <mergeCell ref="S23:S24"/>
    <mergeCell ref="T23:T24"/>
    <mergeCell ref="U23:U24"/>
    <mergeCell ref="V23:V24"/>
    <mergeCell ref="W23:W24"/>
    <mergeCell ref="X23:X24"/>
    <mergeCell ref="Y37:Y38"/>
    <mergeCell ref="Z37:Z38"/>
    <mergeCell ref="AA37:AA38"/>
    <mergeCell ref="X37:X38"/>
    <mergeCell ref="Y23:Y24"/>
    <mergeCell ref="Z23:Z24"/>
    <mergeCell ref="AA23:AA24"/>
    <mergeCell ref="S37:S38"/>
    <mergeCell ref="T37:T38"/>
    <mergeCell ref="U37:U38"/>
    <mergeCell ref="V37:V38"/>
    <mergeCell ref="W37:W38"/>
    <mergeCell ref="L23:L24"/>
    <mergeCell ref="M23:M24"/>
    <mergeCell ref="N23:N24"/>
    <mergeCell ref="O23:O24"/>
    <mergeCell ref="P23:P24"/>
    <mergeCell ref="Y41:Y42"/>
    <mergeCell ref="Z41:Z42"/>
    <mergeCell ref="AA41:AA42"/>
    <mergeCell ref="L37:L38"/>
    <mergeCell ref="M37:M38"/>
    <mergeCell ref="N37:N38"/>
    <mergeCell ref="O37:O38"/>
    <mergeCell ref="P37:P38"/>
    <mergeCell ref="Q37:Q38"/>
    <mergeCell ref="R37:R38"/>
    <mergeCell ref="S41:S42"/>
    <mergeCell ref="T41:T42"/>
    <mergeCell ref="U41:U42"/>
    <mergeCell ref="V41:V42"/>
    <mergeCell ref="W41:W42"/>
    <mergeCell ref="X41:X42"/>
    <mergeCell ref="AA10:AA11"/>
    <mergeCell ref="G51:H51"/>
    <mergeCell ref="R10:R11"/>
    <mergeCell ref="S10:S11"/>
    <mergeCell ref="T10:T11"/>
    <mergeCell ref="U10:U11"/>
    <mergeCell ref="L41:L42"/>
    <mergeCell ref="M41:M42"/>
    <mergeCell ref="N41:N42"/>
    <mergeCell ref="O41:O42"/>
    <mergeCell ref="M10:M11"/>
    <mergeCell ref="N10:N11"/>
    <mergeCell ref="O10:O11"/>
    <mergeCell ref="P10:P11"/>
    <mergeCell ref="Q10:Q11"/>
    <mergeCell ref="R41:R42"/>
    <mergeCell ref="P41:P42"/>
    <mergeCell ref="Q41:Q42"/>
    <mergeCell ref="R23:R24"/>
    <mergeCell ref="Q23:Q24"/>
    <mergeCell ref="V6:V7"/>
    <mergeCell ref="W6:W7"/>
    <mergeCell ref="X6:X7"/>
    <mergeCell ref="Y6:Y7"/>
    <mergeCell ref="Z6:AA6"/>
    <mergeCell ref="V10:V11"/>
    <mergeCell ref="W10:W11"/>
    <mergeCell ref="X10:X11"/>
    <mergeCell ref="Y10:Y11"/>
    <mergeCell ref="Z10:Z11"/>
    <mergeCell ref="M5:S5"/>
    <mergeCell ref="T5:T7"/>
    <mergeCell ref="U5:AA5"/>
    <mergeCell ref="M6:M7"/>
    <mergeCell ref="N6:N7"/>
    <mergeCell ref="O6:O7"/>
    <mergeCell ref="P6:P7"/>
    <mergeCell ref="Q6:Q7"/>
    <mergeCell ref="R6:S6"/>
    <mergeCell ref="U6:U7"/>
    <mergeCell ref="G53:H53"/>
    <mergeCell ref="B49:C49"/>
    <mergeCell ref="B51:C51"/>
    <mergeCell ref="B53:C53"/>
    <mergeCell ref="A48:C48"/>
    <mergeCell ref="L5:L7"/>
    <mergeCell ref="L10:L11"/>
    <mergeCell ref="G49:H49"/>
    <mergeCell ref="G50:H50"/>
    <mergeCell ref="G48:H48"/>
    <mergeCell ref="B54:D54"/>
    <mergeCell ref="J41:J42"/>
    <mergeCell ref="K41:K42"/>
    <mergeCell ref="A1:K1"/>
    <mergeCell ref="A2:K2"/>
    <mergeCell ref="A3:K3"/>
    <mergeCell ref="J37:J38"/>
    <mergeCell ref="K37:K38"/>
    <mergeCell ref="B41:B42"/>
    <mergeCell ref="G52:H52"/>
    <mergeCell ref="D41:D42"/>
    <mergeCell ref="E41:E42"/>
    <mergeCell ref="F41:F42"/>
    <mergeCell ref="G41:G42"/>
    <mergeCell ref="H41:H42"/>
    <mergeCell ref="B47:C47"/>
    <mergeCell ref="G47:H47"/>
    <mergeCell ref="I41:I42"/>
    <mergeCell ref="B37:B38"/>
    <mergeCell ref="C37:C38"/>
    <mergeCell ref="D37:D38"/>
    <mergeCell ref="E37:E38"/>
    <mergeCell ref="F37:F38"/>
    <mergeCell ref="G37:G38"/>
    <mergeCell ref="H37:H38"/>
    <mergeCell ref="I37:I38"/>
    <mergeCell ref="C41:C42"/>
    <mergeCell ref="B23:B24"/>
    <mergeCell ref="C23:C24"/>
    <mergeCell ref="D23:D24"/>
    <mergeCell ref="E23:E24"/>
    <mergeCell ref="F23:F24"/>
    <mergeCell ref="G23:G24"/>
    <mergeCell ref="B10:B11"/>
    <mergeCell ref="C10:C11"/>
    <mergeCell ref="D10:D11"/>
    <mergeCell ref="E10:E11"/>
    <mergeCell ref="F10:F11"/>
    <mergeCell ref="G10:G11"/>
    <mergeCell ref="E6:E7"/>
    <mergeCell ref="F6:F7"/>
    <mergeCell ref="H23:H24"/>
    <mergeCell ref="I23:I24"/>
    <mergeCell ref="I6:I7"/>
    <mergeCell ref="J6:K6"/>
    <mergeCell ref="J23:J24"/>
    <mergeCell ref="K23:K24"/>
    <mergeCell ref="J10:J11"/>
    <mergeCell ref="K10:K11"/>
    <mergeCell ref="G6:G7"/>
    <mergeCell ref="H6:H7"/>
    <mergeCell ref="H10:H11"/>
    <mergeCell ref="I10:I11"/>
    <mergeCell ref="A4:A7"/>
    <mergeCell ref="B4:B7"/>
    <mergeCell ref="C4:C7"/>
    <mergeCell ref="D4:K4"/>
    <mergeCell ref="D5:D7"/>
    <mergeCell ref="E5:K5"/>
  </mergeCells>
  <hyperlinks>
    <hyperlink ref="G6" r:id="rId1" display="consultantplus://offline/ref=ABF2943699CD5F791C120B05C9BBF6B1A4D1F2759D1D9F539E259E9F403C0396CC98D141AB7BvDH6J"/>
  </hyperlinks>
  <printOptions/>
  <pageMargins left="0.31496062992125984" right="0.11811023622047245" top="0.15748031496062992" bottom="0.15748031496062992" header="0.31496062992125984" footer="0.31496062992125984"/>
  <pageSetup fitToHeight="15" fitToWidth="2" horizontalDpi="600" verticalDpi="600" orientation="landscape" paperSize="9" scale="50" r:id="rId2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33.421875" style="0" customWidth="1"/>
    <col min="3" max="3" width="10.57421875" style="0" customWidth="1"/>
    <col min="4" max="4" width="14.7109375" style="0" customWidth="1"/>
    <col min="5" max="5" width="14.8515625" style="0" customWidth="1"/>
    <col min="6" max="6" width="15.140625" style="0" customWidth="1"/>
    <col min="7" max="7" width="15.421875" style="0" customWidth="1"/>
    <col min="8" max="8" width="15.140625" style="0" customWidth="1"/>
    <col min="9" max="9" width="15.421875" style="0" customWidth="1"/>
    <col min="10" max="10" width="15.140625" style="0" customWidth="1"/>
    <col min="11" max="11" width="14.140625" style="0" customWidth="1"/>
    <col min="12" max="12" width="15.8515625" style="0" customWidth="1"/>
  </cols>
  <sheetData>
    <row r="1" spans="1:12" ht="15">
      <c r="A1" s="115" t="s">
        <v>96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5">
      <c r="A2" s="115" t="s">
        <v>97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15">
      <c r="A3" s="115" t="s">
        <v>139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15">
      <c r="A4" s="14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30" customHeight="1">
      <c r="A5" s="104" t="s">
        <v>22</v>
      </c>
      <c r="B5" s="104" t="s">
        <v>25</v>
      </c>
      <c r="C5" s="104" t="s">
        <v>41</v>
      </c>
      <c r="D5" s="104" t="s">
        <v>98</v>
      </c>
      <c r="E5" s="104"/>
      <c r="F5" s="104"/>
      <c r="G5" s="104"/>
      <c r="H5" s="104"/>
      <c r="I5" s="104"/>
      <c r="J5" s="104"/>
      <c r="K5" s="104"/>
      <c r="L5" s="104"/>
    </row>
    <row r="6" spans="1:12" ht="15">
      <c r="A6" s="104"/>
      <c r="B6" s="104"/>
      <c r="C6" s="104"/>
      <c r="D6" s="104" t="s">
        <v>42</v>
      </c>
      <c r="E6" s="104"/>
      <c r="F6" s="104"/>
      <c r="G6" s="104" t="s">
        <v>27</v>
      </c>
      <c r="H6" s="104"/>
      <c r="I6" s="104"/>
      <c r="J6" s="104"/>
      <c r="K6" s="104"/>
      <c r="L6" s="104"/>
    </row>
    <row r="7" spans="1:12" ht="65.25" customHeight="1">
      <c r="A7" s="104"/>
      <c r="B7" s="104"/>
      <c r="C7" s="104"/>
      <c r="D7" s="104"/>
      <c r="E7" s="104"/>
      <c r="F7" s="104"/>
      <c r="G7" s="103" t="s">
        <v>99</v>
      </c>
      <c r="H7" s="103"/>
      <c r="I7" s="103"/>
      <c r="J7" s="103" t="s">
        <v>100</v>
      </c>
      <c r="K7" s="103"/>
      <c r="L7" s="103"/>
    </row>
    <row r="8" spans="1:12" ht="61.5" customHeight="1">
      <c r="A8" s="104"/>
      <c r="B8" s="104"/>
      <c r="C8" s="104"/>
      <c r="D8" s="4" t="s">
        <v>130</v>
      </c>
      <c r="E8" s="4" t="s">
        <v>131</v>
      </c>
      <c r="F8" s="4" t="s">
        <v>132</v>
      </c>
      <c r="G8" s="4" t="s">
        <v>130</v>
      </c>
      <c r="H8" s="4" t="s">
        <v>131</v>
      </c>
      <c r="I8" s="4" t="s">
        <v>132</v>
      </c>
      <c r="J8" s="4" t="s">
        <v>130</v>
      </c>
      <c r="K8" s="4" t="s">
        <v>131</v>
      </c>
      <c r="L8" s="4" t="s">
        <v>132</v>
      </c>
    </row>
    <row r="9" spans="1:12" ht="1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</row>
    <row r="10" spans="1:12" ht="30">
      <c r="A10" s="5" t="s">
        <v>101</v>
      </c>
      <c r="B10" s="6">
        <v>1</v>
      </c>
      <c r="C10" s="6" t="s">
        <v>39</v>
      </c>
      <c r="D10" s="64">
        <f aca="true" t="shared" si="0" ref="D10:I10">D12</f>
        <v>1601300</v>
      </c>
      <c r="E10" s="64">
        <f t="shared" si="0"/>
        <v>1210100</v>
      </c>
      <c r="F10" s="64">
        <f t="shared" si="0"/>
        <v>558900</v>
      </c>
      <c r="G10" s="64">
        <f t="shared" si="0"/>
        <v>1601300</v>
      </c>
      <c r="H10" s="64">
        <f t="shared" si="0"/>
        <v>1210100</v>
      </c>
      <c r="I10" s="64">
        <f t="shared" si="0"/>
        <v>558900</v>
      </c>
      <c r="J10" s="7"/>
      <c r="K10" s="7"/>
      <c r="L10" s="7"/>
    </row>
    <row r="11" spans="1:12" ht="45">
      <c r="A11" s="5" t="s">
        <v>102</v>
      </c>
      <c r="B11" s="6">
        <v>1001</v>
      </c>
      <c r="C11" s="6" t="s">
        <v>39</v>
      </c>
      <c r="D11" s="64"/>
      <c r="E11" s="64"/>
      <c r="F11" s="64"/>
      <c r="G11" s="64"/>
      <c r="H11" s="64"/>
      <c r="I11" s="64"/>
      <c r="J11" s="7"/>
      <c r="K11" s="7"/>
      <c r="L11" s="7"/>
    </row>
    <row r="12" spans="1:12" ht="30">
      <c r="A12" s="5" t="s">
        <v>103</v>
      </c>
      <c r="B12" s="6">
        <v>2001</v>
      </c>
      <c r="C12" s="5"/>
      <c r="D12" s="65">
        <f>'III  пок. по поступ и выплат'!D33</f>
        <v>1601300</v>
      </c>
      <c r="E12" s="65">
        <f>'III  пок. по поступ и выплат'!L33</f>
        <v>1210100</v>
      </c>
      <c r="F12" s="65">
        <f>'III  пок. по поступ и выплат'!T33</f>
        <v>558900</v>
      </c>
      <c r="G12" s="65">
        <f>D12</f>
        <v>1601300</v>
      </c>
      <c r="H12" s="65">
        <f>E12</f>
        <v>1210100</v>
      </c>
      <c r="I12" s="65">
        <f>F12</f>
        <v>558900</v>
      </c>
      <c r="J12" s="5"/>
      <c r="K12" s="5"/>
      <c r="L12" s="5"/>
    </row>
    <row r="13" spans="1:12" ht="15">
      <c r="A13" s="13"/>
      <c r="B13" s="12"/>
      <c r="C13" s="13"/>
      <c r="D13" s="13"/>
      <c r="E13" s="13" t="s">
        <v>124</v>
      </c>
      <c r="F13" s="13"/>
      <c r="G13" s="13"/>
      <c r="H13" s="13"/>
      <c r="I13" s="13"/>
      <c r="J13" s="13"/>
      <c r="K13" s="13"/>
      <c r="L13" s="13"/>
    </row>
    <row r="14" spans="1:8" s="17" customFormat="1" ht="15">
      <c r="A14" s="101" t="s">
        <v>112</v>
      </c>
      <c r="B14" s="101"/>
      <c r="C14" s="101"/>
      <c r="E14" s="17" t="s">
        <v>124</v>
      </c>
      <c r="G14" s="101" t="s">
        <v>116</v>
      </c>
      <c r="H14" s="101"/>
    </row>
    <row r="15" s="17" customFormat="1" ht="15"/>
    <row r="16" spans="1:8" s="17" customFormat="1" ht="15">
      <c r="A16" s="101" t="s">
        <v>109</v>
      </c>
      <c r="B16" s="101"/>
      <c r="C16" s="101"/>
      <c r="G16" s="101" t="s">
        <v>111</v>
      </c>
      <c r="H16" s="101"/>
    </row>
    <row r="17" spans="1:8" s="17" customFormat="1" ht="15">
      <c r="A17" s="101"/>
      <c r="B17" s="101"/>
      <c r="C17" s="101"/>
      <c r="G17" s="101"/>
      <c r="H17" s="101"/>
    </row>
    <row r="18" s="17" customFormat="1" ht="15"/>
    <row r="19" spans="1:8" s="17" customFormat="1" ht="15">
      <c r="A19" s="101"/>
      <c r="B19" s="101"/>
      <c r="C19" s="101"/>
      <c r="G19" s="101"/>
      <c r="H19" s="101"/>
    </row>
    <row r="20" spans="1:8" s="17" customFormat="1" ht="15">
      <c r="A20" s="101"/>
      <c r="B20" s="101"/>
      <c r="C20" s="101"/>
      <c r="G20" s="101"/>
      <c r="H20" s="101"/>
    </row>
    <row r="21" spans="1:8" s="17" customFormat="1" ht="15">
      <c r="A21" s="25"/>
      <c r="B21" s="25"/>
      <c r="C21" s="25"/>
      <c r="G21" s="25"/>
      <c r="H21" s="25"/>
    </row>
    <row r="22" spans="1:3" ht="12.75">
      <c r="A22" s="110"/>
      <c r="B22" s="110"/>
      <c r="C22" s="110"/>
    </row>
  </sheetData>
  <sheetProtection/>
  <mergeCells count="22">
    <mergeCell ref="A1:L1"/>
    <mergeCell ref="A2:L2"/>
    <mergeCell ref="A3:L3"/>
    <mergeCell ref="A14:C14"/>
    <mergeCell ref="G14:H14"/>
    <mergeCell ref="G6:L6"/>
    <mergeCell ref="J7:L7"/>
    <mergeCell ref="A19:C19"/>
    <mergeCell ref="G19:H19"/>
    <mergeCell ref="A5:A8"/>
    <mergeCell ref="B5:B8"/>
    <mergeCell ref="C5:C8"/>
    <mergeCell ref="D5:L5"/>
    <mergeCell ref="D6:F7"/>
    <mergeCell ref="A22:C22"/>
    <mergeCell ref="A17:C17"/>
    <mergeCell ref="G17:H17"/>
    <mergeCell ref="A16:C16"/>
    <mergeCell ref="G16:H16"/>
    <mergeCell ref="G7:I7"/>
    <mergeCell ref="A20:C20"/>
    <mergeCell ref="G20:H20"/>
  </mergeCells>
  <hyperlinks>
    <hyperlink ref="G7" r:id="rId1" display="consultantplus://offline/ref=ABF2943699CD5F791C120B05C9BBF6B1A4D0F3759F1E9F539E259E9F40v3HCJ"/>
    <hyperlink ref="J7" r:id="rId2" display="consultantplus://offline/ref=ABF2943699CD5F791C120B05C9BBF6B1A4D1F2779D169F539E259E9F40v3HCJ"/>
  </hyperlinks>
  <printOptions/>
  <pageMargins left="0.31496062992125984" right="0.11811023622047245" top="0.15748031496062992" bottom="0.15748031496062992" header="0.31496062992125984" footer="0.31496062992125984"/>
  <pageSetup fitToHeight="1" fitToWidth="1" horizontalDpi="600" verticalDpi="600" orientation="landscape" paperSize="9" scale="77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4"/>
  <sheetViews>
    <sheetView view="pageBreakPreview" zoomScaleSheetLayoutView="100" zoomScalePageLayoutView="0" workbookViewId="0" topLeftCell="A1">
      <selection activeCell="A4" sqref="A4:C4"/>
    </sheetView>
  </sheetViews>
  <sheetFormatPr defaultColWidth="9.140625" defaultRowHeight="12.75"/>
  <cols>
    <col min="1" max="1" width="49.140625" style="0" customWidth="1"/>
    <col min="2" max="2" width="7.421875" style="0" customWidth="1"/>
    <col min="3" max="3" width="17.7109375" style="0" customWidth="1"/>
  </cols>
  <sheetData>
    <row r="1" spans="1:3" ht="15">
      <c r="A1" s="115" t="s">
        <v>107</v>
      </c>
      <c r="B1" s="115"/>
      <c r="C1" s="115"/>
    </row>
    <row r="2" spans="1:3" ht="15">
      <c r="A2" s="116" t="s">
        <v>105</v>
      </c>
      <c r="B2" s="116"/>
      <c r="C2" s="116"/>
    </row>
    <row r="3" spans="1:3" ht="15">
      <c r="A3" s="115" t="s">
        <v>140</v>
      </c>
      <c r="B3" s="115"/>
      <c r="C3" s="115"/>
    </row>
    <row r="4" spans="1:3" ht="15">
      <c r="A4" s="115" t="s">
        <v>106</v>
      </c>
      <c r="B4" s="115"/>
      <c r="C4" s="115"/>
    </row>
    <row r="5" spans="1:3" ht="15">
      <c r="A5" s="14"/>
      <c r="B5" s="17"/>
      <c r="C5" s="17"/>
    </row>
    <row r="6" spans="1:3" ht="60">
      <c r="A6" s="4" t="s">
        <v>22</v>
      </c>
      <c r="B6" s="4" t="s">
        <v>25</v>
      </c>
      <c r="C6" s="4" t="s">
        <v>43</v>
      </c>
    </row>
    <row r="7" spans="1:3" ht="15">
      <c r="A7" s="4">
        <v>1</v>
      </c>
      <c r="B7" s="4">
        <v>2</v>
      </c>
      <c r="C7" s="4">
        <v>3</v>
      </c>
    </row>
    <row r="8" spans="1:3" ht="15">
      <c r="A8" s="5" t="s">
        <v>38</v>
      </c>
      <c r="B8" s="4">
        <v>10</v>
      </c>
      <c r="C8" s="66">
        <v>0</v>
      </c>
    </row>
    <row r="9" spans="1:3" ht="15">
      <c r="A9" s="5" t="s">
        <v>40</v>
      </c>
      <c r="B9" s="4">
        <v>20</v>
      </c>
      <c r="C9" s="66">
        <v>0</v>
      </c>
    </row>
    <row r="10" spans="1:3" ht="15">
      <c r="A10" s="5" t="s">
        <v>44</v>
      </c>
      <c r="B10" s="4">
        <v>30</v>
      </c>
      <c r="C10" s="66">
        <v>0</v>
      </c>
    </row>
    <row r="11" spans="1:3" ht="15">
      <c r="A11" s="5" t="s">
        <v>45</v>
      </c>
      <c r="B11" s="4">
        <v>40</v>
      </c>
      <c r="C11" s="66">
        <v>0</v>
      </c>
    </row>
    <row r="12" ht="15">
      <c r="A12" s="3"/>
    </row>
    <row r="13" spans="1:3" ht="15">
      <c r="A13" s="24" t="s">
        <v>112</v>
      </c>
      <c r="B13" s="101" t="s">
        <v>116</v>
      </c>
      <c r="C13" s="101"/>
    </row>
    <row r="14" spans="1:3" ht="15">
      <c r="A14" s="17"/>
      <c r="B14" s="17"/>
      <c r="C14" s="17"/>
    </row>
    <row r="15" spans="1:3" ht="15">
      <c r="A15" s="24" t="s">
        <v>108</v>
      </c>
      <c r="B15" s="101" t="s">
        <v>125</v>
      </c>
      <c r="C15" s="101"/>
    </row>
    <row r="16" spans="1:3" ht="15">
      <c r="A16" s="24"/>
      <c r="B16" s="101"/>
      <c r="C16" s="101"/>
    </row>
    <row r="17" spans="1:3" ht="15">
      <c r="A17" s="24" t="s">
        <v>109</v>
      </c>
      <c r="B17" s="101" t="s">
        <v>111</v>
      </c>
      <c r="C17" s="101"/>
    </row>
    <row r="18" spans="1:3" ht="15">
      <c r="A18" s="24"/>
      <c r="B18" s="101"/>
      <c r="C18" s="101"/>
    </row>
    <row r="19" spans="1:3" ht="15">
      <c r="A19" s="24"/>
      <c r="B19" s="101"/>
      <c r="C19" s="101"/>
    </row>
    <row r="20" spans="1:3" ht="12.75">
      <c r="A20" s="22"/>
      <c r="B20" s="22"/>
      <c r="C20" s="22"/>
    </row>
    <row r="21" spans="1:3" ht="12.75">
      <c r="A21" s="23"/>
      <c r="B21" s="11"/>
      <c r="C21" s="11"/>
    </row>
    <row r="22" spans="1:3" ht="12.75">
      <c r="A22" s="11"/>
      <c r="B22" s="11"/>
      <c r="C22" s="11"/>
    </row>
    <row r="23" spans="1:3" ht="12.75">
      <c r="A23" s="11"/>
      <c r="B23" s="11"/>
      <c r="C23" s="11"/>
    </row>
    <row r="24" spans="1:3" ht="12.75">
      <c r="A24" s="11"/>
      <c r="B24" s="11"/>
      <c r="C24" s="11"/>
    </row>
  </sheetData>
  <sheetProtection/>
  <mergeCells count="10">
    <mergeCell ref="B18:C18"/>
    <mergeCell ref="B19:C19"/>
    <mergeCell ref="B15:C15"/>
    <mergeCell ref="B16:C16"/>
    <mergeCell ref="B17:C17"/>
    <mergeCell ref="A1:C1"/>
    <mergeCell ref="A2:C2"/>
    <mergeCell ref="A3:C3"/>
    <mergeCell ref="A4:C4"/>
    <mergeCell ref="B13:C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view="pageBreakPreview" zoomScaleSheetLayoutView="100" zoomScalePageLayoutView="0" workbookViewId="0" topLeftCell="A1">
      <selection activeCell="B12" sqref="B12:C12"/>
    </sheetView>
  </sheetViews>
  <sheetFormatPr defaultColWidth="9.140625" defaultRowHeight="9.75" customHeight="1"/>
  <cols>
    <col min="1" max="1" width="47.28125" style="0" customWidth="1"/>
    <col min="2" max="2" width="7.28125" style="0" customWidth="1"/>
    <col min="3" max="11" width="10.7109375" style="0" customWidth="1"/>
  </cols>
  <sheetData>
    <row r="1" spans="1:5" ht="14.25">
      <c r="A1" s="94" t="s">
        <v>46</v>
      </c>
      <c r="B1" s="94"/>
      <c r="C1" s="94"/>
      <c r="D1" s="94"/>
      <c r="E1" s="94"/>
    </row>
    <row r="2" spans="1:5" ht="14.25">
      <c r="A2" s="16"/>
      <c r="B2" s="16"/>
      <c r="C2" s="16"/>
      <c r="D2" s="16"/>
      <c r="E2" s="16"/>
    </row>
    <row r="3" spans="1:5" ht="37.5" customHeight="1">
      <c r="A3" s="21" t="s">
        <v>22</v>
      </c>
      <c r="B3" s="19" t="s">
        <v>25</v>
      </c>
      <c r="C3" s="95" t="s">
        <v>47</v>
      </c>
      <c r="D3" s="95"/>
      <c r="E3" s="95"/>
    </row>
    <row r="4" spans="1:5" ht="10.5" customHeight="1">
      <c r="A4" s="46">
        <v>1</v>
      </c>
      <c r="B4" s="46">
        <v>2</v>
      </c>
      <c r="C4" s="117">
        <v>3</v>
      </c>
      <c r="D4" s="117"/>
      <c r="E4" s="117"/>
    </row>
    <row r="5" spans="1:5" ht="77.25" customHeight="1">
      <c r="A5" s="47" t="s">
        <v>48</v>
      </c>
      <c r="B5" s="19" t="s">
        <v>49</v>
      </c>
      <c r="C5" s="118">
        <v>0</v>
      </c>
      <c r="D5" s="119"/>
      <c r="E5" s="119"/>
    </row>
    <row r="6" spans="1:5" ht="21" customHeight="1">
      <c r="A6" s="47" t="s">
        <v>50</v>
      </c>
      <c r="B6" s="19" t="s">
        <v>51</v>
      </c>
      <c r="C6" s="118">
        <v>0</v>
      </c>
      <c r="D6" s="119"/>
      <c r="E6" s="119"/>
    </row>
    <row r="7" spans="1:5" ht="30.75" customHeight="1">
      <c r="A7" s="47" t="s">
        <v>52</v>
      </c>
      <c r="B7" s="19" t="s">
        <v>53</v>
      </c>
      <c r="C7" s="118">
        <v>0</v>
      </c>
      <c r="D7" s="119"/>
      <c r="E7" s="119"/>
    </row>
    <row r="8" ht="12.75"/>
    <row r="9" spans="1:3" ht="15">
      <c r="A9" s="24" t="s">
        <v>112</v>
      </c>
      <c r="B9" s="101" t="s">
        <v>116</v>
      </c>
      <c r="C9" s="101"/>
    </row>
    <row r="10" spans="1:3" ht="15">
      <c r="A10" s="17"/>
      <c r="B10" s="17"/>
      <c r="C10" s="17"/>
    </row>
    <row r="11" spans="1:3" ht="15">
      <c r="A11" s="24" t="s">
        <v>108</v>
      </c>
      <c r="B11" s="101" t="s">
        <v>125</v>
      </c>
      <c r="C11" s="101"/>
    </row>
    <row r="12" spans="1:3" ht="15">
      <c r="A12" s="24"/>
      <c r="B12" s="101"/>
      <c r="C12" s="101"/>
    </row>
    <row r="13" spans="1:3" ht="15">
      <c r="A13" s="24" t="s">
        <v>109</v>
      </c>
      <c r="B13" s="101" t="s">
        <v>111</v>
      </c>
      <c r="C13" s="101"/>
    </row>
    <row r="14" spans="1:3" ht="15">
      <c r="A14" s="24"/>
      <c r="B14" s="101"/>
      <c r="C14" s="101"/>
    </row>
    <row r="15" spans="1:3" ht="15">
      <c r="A15" s="24"/>
      <c r="B15" s="101"/>
      <c r="C15" s="101"/>
    </row>
    <row r="16" spans="2:3" ht="9.75" customHeight="1">
      <c r="B16" s="22"/>
      <c r="C16" s="22"/>
    </row>
    <row r="17" spans="1:3" ht="12.75">
      <c r="A17" s="23"/>
      <c r="B17" s="11"/>
      <c r="C17" s="11"/>
    </row>
  </sheetData>
  <sheetProtection/>
  <mergeCells count="12">
    <mergeCell ref="B9:C9"/>
    <mergeCell ref="B11:C11"/>
    <mergeCell ref="B12:C12"/>
    <mergeCell ref="B13:C13"/>
    <mergeCell ref="B14:C14"/>
    <mergeCell ref="B15:C15"/>
    <mergeCell ref="A1:E1"/>
    <mergeCell ref="C3:E3"/>
    <mergeCell ref="C4:E4"/>
    <mergeCell ref="C5:E5"/>
    <mergeCell ref="C6:E6"/>
    <mergeCell ref="C7:E7"/>
  </mergeCells>
  <printOptions horizontalCentered="1"/>
  <pageMargins left="0.7086614173228347" right="0.7086614173228347" top="0.7480314960629921" bottom="0.7480314960629921" header="0.31496062992125984" footer="0.31496062992125984"/>
  <pageSetup fitToWidth="6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rep:2.41.2.96</dc:description>
  <cp:lastModifiedBy>Mikrykova</cp:lastModifiedBy>
  <cp:lastPrinted>2019-01-14T13:31:37Z</cp:lastPrinted>
  <dcterms:created xsi:type="dcterms:W3CDTF">2017-01-24T11:02:57Z</dcterms:created>
  <dcterms:modified xsi:type="dcterms:W3CDTF">2019-01-23T13:09:13Z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